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515"/>
  </bookViews>
  <sheets>
    <sheet name="Invoice" sheetId="1" r:id="rId1"/>
  </sheets>
  <definedNames>
    <definedName name="CompanyName">Invoice!$B$1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/>
  <c r="F33"/>
  <c r="F30"/>
  <c r="F28"/>
  <c r="F31"/>
  <c r="F26"/>
  <c r="F27"/>
  <c r="F29"/>
  <c r="F25"/>
  <c r="F18"/>
  <c r="F17"/>
  <c r="F19"/>
  <c r="F23"/>
  <c r="F22"/>
  <c r="F20"/>
  <c r="F21"/>
  <c r="F24"/>
  <c r="F36"/>
  <c r="F15"/>
  <c r="F37" l="1"/>
</calcChain>
</file>

<file path=xl/sharedStrings.xml><?xml version="1.0" encoding="utf-8"?>
<sst xmlns="http://schemas.openxmlformats.org/spreadsheetml/2006/main" count="43" uniqueCount="43">
  <si>
    <t>QTY</t>
  </si>
  <si>
    <t>DESCRIPTION</t>
  </si>
  <si>
    <t>UNIT PRICE</t>
  </si>
  <si>
    <t>AMOUNT</t>
  </si>
  <si>
    <t>Thank you for your business!</t>
  </si>
  <si>
    <t>TOTAL</t>
  </si>
  <si>
    <t>CCA GROUP</t>
  </si>
  <si>
    <t>F: +961-1-879949; +961-3-879949</t>
  </si>
  <si>
    <t xml:space="preserve">To: </t>
  </si>
  <si>
    <t>CODE</t>
  </si>
  <si>
    <t>www.ccagrouplb.com</t>
  </si>
  <si>
    <t>PICTURE</t>
  </si>
  <si>
    <t>PRICE QUOTATION</t>
  </si>
  <si>
    <t>QP No.</t>
  </si>
  <si>
    <t xml:space="preserve"> QP Date</t>
  </si>
  <si>
    <t>Assaily street, St. Sarkis Bldg, Sed El Bauchrieh, El maten, Lebanon</t>
  </si>
  <si>
    <t>info@ccagrouplb.com</t>
  </si>
  <si>
    <t xml:space="preserve">ملاحظة:هذا عرض أسعار و ليس بفاتورة رسمية </t>
  </si>
  <si>
    <t>LATLT235SC</t>
  </si>
  <si>
    <t>LCH-F001</t>
  </si>
  <si>
    <t>LAUNCHER 3197 AIR
OPERATED OIL DRAINING                                                                               One year Warranty
Origin of goods: Made in China</t>
  </si>
  <si>
    <t>LCH-F002</t>
  </si>
  <si>
    <t>LAUNCHER BRAKE OIL
CHANGER 24050                                                                                             One year Warranty
Origin of goods: Made in China</t>
  </si>
  <si>
    <t>LCH-F004</t>
  </si>
  <si>
    <t>HEAVY DUTY MOBILE OIL KIT
37100</t>
  </si>
  <si>
    <t>LCH-F005</t>
  </si>
  <si>
    <t>HEAVY DUTY MOBILE GREASE
KIT 64000</t>
  </si>
  <si>
    <t>FAB3181</t>
  </si>
  <si>
    <t>AIR OPERATED OIL
COLLECTING MACHINE                                                                                   Vacuum Degree 0 ~ -
0.8(bar)
Air Pressure 8 ~
10(bar)
Oil Tank Capacity 72L
Graduate Cup 10L
Medium
Lubrication Oil
4.5mm Collecting Speed 0.8L/min
6.5mm Collecting Speed 1.6L/min</t>
  </si>
  <si>
    <t>FAB33024</t>
  </si>
  <si>
    <t>PNEUMATIC OIL DISPENSERS</t>
  </si>
  <si>
    <t>FAB68012</t>
  </si>
  <si>
    <t xml:space="preserve">MANUAL GREASE PUMP                                                                                                                                                                                                    Vacuum Degree 0 ~ -
0.8(bar)
Air Pressure 8 ~
10(bar)
Oil Tank Capacity 72L
Graduate Cup 10L
Medium
Lubrication Oil
4.5mm Collecting Speed 0.8L/min
6.5mm Collecting Speed 1.6L/min                                                                                                       </t>
  </si>
  <si>
    <t>FAB32024</t>
  </si>
  <si>
    <t>MANUAL OIL DISPENSERS                                                                                                                                                                                                                                                                                                                                             Vacuum Degree 0 ~ -
0.8(bar)
Air Pressure 8 ~
10(bar)
Oil Tank Capacity 72L
Graduate Cup 10L
Medium
Lubrication Oil
4.5mm Collecting Speed 0.8L/min
6.5mm Collecting Speed 1.6L/min</t>
  </si>
  <si>
    <r>
      <t xml:space="preserve">.2 POST LIFT4.5T 220V/50HZ/1PH 304031295 Capacity: 4.5T
Lifting Height: 1950mm
(76.8 inch)
Lifting Time: 50 Sec
Lowering Time: 40 Sec
Power Supply: AC220V
1PH/50hz
Motor Power: 2.2KW
Drive Through Width:
2486mm(97.9inch)
Overall width:
3420mm(134.6 inch)
Overall height:
3840mm(151.2 inch)
Bottom Clearance: 110mm
5 years warranty on metal structure
with 1 year waranty on electrical &amp;
piston
Instrallation: 4-5 hours </t>
    </r>
    <r>
      <rPr>
        <b/>
        <sz val="10"/>
        <color rgb="FFFF0000"/>
        <rFont val="Arial"/>
        <family val="2"/>
        <scheme val="minor"/>
      </rPr>
      <t>MOTOR HAS TO BE INSTALLED 4 METERS AND ABOVE AWAY FROM THE LIFT(EXTRAS CHARGES)</t>
    </r>
  </si>
  <si>
    <t>COM000149</t>
  </si>
  <si>
    <r>
      <rPr>
        <sz val="10"/>
        <color rgb="FF000000"/>
        <rFont val="HelveticaBold"/>
      </rPr>
      <t xml:space="preserve">LAUNCHER AIR COMPRESSOR 500L BY HURRICAN   </t>
    </r>
    <r>
      <rPr>
        <sz val="21"/>
        <color rgb="FF000000"/>
        <rFont val="HelveticaBold"/>
      </rPr>
      <t xml:space="preserve">    
 </t>
    </r>
    <r>
      <rPr>
        <sz val="10"/>
        <color rgb="FF000000"/>
        <rFont val="HelveticaBold"/>
      </rPr>
      <t xml:space="preserve">Capacity   500L  
  Horse power                          5.5
  Electric power                        4kW
  Voltage                                    400V/50Hz
   Air flow                                     660L/min
   Air supplier pressure            11bar/150PSI
   N.W.                                          275kg
   Packing size                           2030*680*1400mm   </t>
    </r>
    <r>
      <rPr>
        <sz val="11"/>
        <color rgb="FF000000"/>
        <rFont val="HelveticaBold"/>
      </rPr>
      <t xml:space="preserve">                               </t>
    </r>
  </si>
  <si>
    <t>LCH-CW201</t>
  </si>
  <si>
    <t>LAUNCHER ROLL-OVER CAR WASHING MACHINE
Machine Size                           2200*3500*3000(L*W*H)
Washing Car Size                    6000*2100*2000(L*W*H)
Wash for                                  Cars,mini-bus,,pick-up,SUV,MVP
Washing speed                         2-5 minutes/car
Water consumption                  100 liters/car
Power consumption                 0.5 kwh/car
Power supply                           380 V,50 Hz, 3 phases
Brush                                        one top brush/two side brushes
Total power                              18KW
Shampoo consumption              7 ml/car</t>
  </si>
  <si>
    <t>FAB 23380</t>
  </si>
  <si>
    <t>FOAM CLEANING MACHINE</t>
  </si>
  <si>
    <t>CAR WASH &amp; OIL SERVICE  WORKSHOP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</si>
</sst>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3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1"/>
      <name val="Arial Black"/>
      <family val="2"/>
      <scheme val="major"/>
    </font>
    <font>
      <sz val="11"/>
      <color theme="0"/>
      <name val="Arial"/>
      <family val="2"/>
      <scheme val="minor"/>
    </font>
    <font>
      <sz val="24"/>
      <color theme="4" tint="0.79998168889431442"/>
      <name val="Arial Black"/>
      <family val="2"/>
      <scheme val="major"/>
    </font>
    <font>
      <sz val="18"/>
      <color theme="4" tint="0.59996337778862885"/>
      <name val="Arial Black"/>
      <family val="2"/>
      <scheme val="major"/>
    </font>
    <font>
      <b/>
      <sz val="12"/>
      <color theme="4" tint="-0.249977111117893"/>
      <name val="Arial"/>
      <family val="2"/>
      <scheme val="minor"/>
    </font>
    <font>
      <sz val="11"/>
      <color theme="2"/>
      <name val="Arial Black"/>
      <family val="2"/>
      <scheme val="major"/>
    </font>
    <font>
      <sz val="10"/>
      <color theme="2"/>
      <name val="Arial"/>
      <family val="2"/>
      <scheme val="minor"/>
    </font>
    <font>
      <sz val="11"/>
      <color theme="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8"/>
      <color theme="0"/>
      <name val="Arial Black"/>
      <scheme val="major"/>
    </font>
    <font>
      <b/>
      <sz val="10"/>
      <color rgb="FFFF0000"/>
      <name val="Arial"/>
      <family val="2"/>
      <scheme val="minor"/>
    </font>
    <font>
      <sz val="21"/>
      <color rgb="FF000000"/>
      <name val="HelveticaBold"/>
    </font>
    <font>
      <sz val="11"/>
      <color rgb="FF000000"/>
      <name val="HelveticaBold"/>
    </font>
    <font>
      <sz val="10"/>
      <color rgb="FF000000"/>
      <name val="HelveticaBold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995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left" vertical="center"/>
    </xf>
    <xf numFmtId="0" fontId="0" fillId="2" borderId="0" xfId="0" applyFill="1">
      <alignment vertical="center"/>
    </xf>
    <xf numFmtId="2" fontId="0" fillId="0" borderId="0" xfId="0" applyNumberForma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indent="1" readingOrder="1"/>
    </xf>
    <xf numFmtId="0" fontId="13" fillId="0" borderId="0" xfId="0" applyFont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center"/>
    </xf>
    <xf numFmtId="0" fontId="0" fillId="3" borderId="0" xfId="0" applyFill="1">
      <alignment vertical="center"/>
    </xf>
    <xf numFmtId="2" fontId="15" fillId="0" borderId="0" xfId="0" applyNumberFormat="1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5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7" fillId="4" borderId="0" xfId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indent="1"/>
    </xf>
    <xf numFmtId="0" fontId="6" fillId="4" borderId="0" xfId="3" applyFill="1" applyAlignment="1">
      <alignment horizontal="left" indent="2"/>
    </xf>
    <xf numFmtId="0" fontId="12" fillId="4" borderId="0" xfId="0" applyFont="1" applyFill="1" applyAlignment="1">
      <alignment horizontal="left" indent="1"/>
    </xf>
    <xf numFmtId="0" fontId="12" fillId="4" borderId="0" xfId="0" applyFont="1" applyFill="1" applyAlignment="1">
      <alignment horizontal="left" indent="2"/>
    </xf>
    <xf numFmtId="0" fontId="5" fillId="5" borderId="0" xfId="0" applyFont="1" applyFill="1" applyAlignment="1">
      <alignment horizontal="left" wrapText="1" indent="1"/>
    </xf>
    <xf numFmtId="0" fontId="6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center" vertical="top"/>
    </xf>
    <xf numFmtId="0" fontId="6" fillId="4" borderId="0" xfId="3" applyFill="1" applyAlignment="1">
      <alignment horizontal="center" vertical="top"/>
    </xf>
    <xf numFmtId="0" fontId="12" fillId="4" borderId="0" xfId="0" applyFont="1" applyFill="1" applyAlignment="1">
      <alignment horizontal="center" vertical="top"/>
    </xf>
    <xf numFmtId="0" fontId="5" fillId="5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4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0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4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0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22" fillId="0" borderId="0" xfId="0" applyFont="1">
      <alignment vertical="center"/>
    </xf>
    <xf numFmtId="0" fontId="0" fillId="4" borderId="0" xfId="0" applyFill="1" applyAlignment="1">
      <alignment horizontal="center" vertical="center"/>
    </xf>
    <xf numFmtId="0" fontId="17" fillId="5" borderId="0" xfId="2" applyFont="1" applyFill="1" applyAlignment="1">
      <alignment horizontal="right" vertical="center" indent="5"/>
    </xf>
    <xf numFmtId="0" fontId="3" fillId="0" borderId="0" xfId="0" applyFont="1" applyAlignment="1">
      <alignment horizontal="left" indent="1"/>
    </xf>
    <xf numFmtId="0" fontId="2" fillId="0" borderId="0" xfId="0" applyFont="1" applyAlignment="1"/>
    <xf numFmtId="0" fontId="4" fillId="0" borderId="0" xfId="0" applyFont="1" applyBorder="1" applyAlignment="1"/>
    <xf numFmtId="0" fontId="12" fillId="4" borderId="0" xfId="0" applyFont="1" applyFill="1" applyAlignment="1">
      <alignment horizontal="left" indent="1"/>
    </xf>
  </cellXfs>
  <cellStyles count="4">
    <cellStyle name="Heading 1" xfId="2" builtinId="16" customBuiltin="1"/>
    <cellStyle name="Hyperlink" xfId="3" builtinId="8" customBuiltin="1"/>
    <cellStyle name="Normal" xfId="0" builtinId="0" customBuiltin="1"/>
    <cellStyle name="Title" xfId="1" builtinId="15" customBuiltin="1"/>
  </cellStyles>
  <dxfs count="9">
    <dxf>
      <numFmt numFmtId="164" formatCode="&quot;$&quot;#,##0.00"/>
      <alignment horizontal="center" vertical="center" textRotation="0" wrapText="0" indent="0" relativeIndent="255" justifyLastLine="0" shrinkToFit="0" readingOrder="0"/>
    </dxf>
    <dxf>
      <numFmt numFmtId="164" formatCode="&quot;$&quot;#,##0.00"/>
      <alignment horizontal="center" vertical="center" textRotation="0" wrapText="0" indent="0" relativeIndent="255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alignment vertical="center" textRotation="0" wrapText="0" indent="0" relativeIndent="255" justifyLastLine="0" shrinkToFit="0" readingOrder="0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/>
        </bottom>
      </border>
    </dxf>
  </dxfs>
  <tableStyles count="1" defaultTableStyle="Basic Invoice" defaultPivotStyle="PivotStyleLight16">
    <tableStyle name="Basic Invoice" pivot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emf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13</xdr:row>
      <xdr:rowOff>180975</xdr:rowOff>
    </xdr:from>
    <xdr:to>
      <xdr:col>2</xdr:col>
      <xdr:colOff>2447925</xdr:colOff>
      <xdr:row>13</xdr:row>
      <xdr:rowOff>1924050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05550" y="5962650"/>
          <a:ext cx="2390775" cy="17430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285751</xdr:colOff>
      <xdr:row>17</xdr:row>
      <xdr:rowOff>38100</xdr:rowOff>
    </xdr:from>
    <xdr:to>
      <xdr:col>2</xdr:col>
      <xdr:colOff>1771651</xdr:colOff>
      <xdr:row>17</xdr:row>
      <xdr:rowOff>1121445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34151" y="12915900"/>
          <a:ext cx="1485900" cy="10833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561975</xdr:colOff>
      <xdr:row>19</xdr:row>
      <xdr:rowOff>28575</xdr:rowOff>
    </xdr:from>
    <xdr:to>
      <xdr:col>2</xdr:col>
      <xdr:colOff>1619250</xdr:colOff>
      <xdr:row>19</xdr:row>
      <xdr:rowOff>1009065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10375" y="13896975"/>
          <a:ext cx="1057275" cy="9804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323851</xdr:colOff>
      <xdr:row>21</xdr:row>
      <xdr:rowOff>66675</xdr:rowOff>
    </xdr:from>
    <xdr:to>
      <xdr:col>2</xdr:col>
      <xdr:colOff>1809751</xdr:colOff>
      <xdr:row>21</xdr:row>
      <xdr:rowOff>1150020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572251" y="15268575"/>
          <a:ext cx="1485900" cy="108334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609601</xdr:colOff>
      <xdr:row>23</xdr:row>
      <xdr:rowOff>1</xdr:rowOff>
    </xdr:from>
    <xdr:to>
      <xdr:col>2</xdr:col>
      <xdr:colOff>1724025</xdr:colOff>
      <xdr:row>23</xdr:row>
      <xdr:rowOff>1114425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858001" y="16687801"/>
          <a:ext cx="1114424" cy="11144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171451</xdr:colOff>
      <xdr:row>25</xdr:row>
      <xdr:rowOff>161926</xdr:rowOff>
    </xdr:from>
    <xdr:to>
      <xdr:col>2</xdr:col>
      <xdr:colOff>2209489</xdr:colOff>
      <xdr:row>25</xdr:row>
      <xdr:rowOff>1647826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419851" y="18326101"/>
          <a:ext cx="2038038" cy="14859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828676</xdr:colOff>
      <xdr:row>29</xdr:row>
      <xdr:rowOff>114300</xdr:rowOff>
    </xdr:from>
    <xdr:to>
      <xdr:col>2</xdr:col>
      <xdr:colOff>1876426</xdr:colOff>
      <xdr:row>29</xdr:row>
      <xdr:rowOff>1787059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7077076" y="20935950"/>
          <a:ext cx="1047750" cy="175372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971551</xdr:colOff>
      <xdr:row>31</xdr:row>
      <xdr:rowOff>50005</xdr:rowOff>
    </xdr:from>
    <xdr:to>
      <xdr:col>3</xdr:col>
      <xdr:colOff>133351</xdr:colOff>
      <xdr:row>31</xdr:row>
      <xdr:rowOff>1751881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222332" y="57235724"/>
          <a:ext cx="1638300" cy="17018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85725</xdr:colOff>
      <xdr:row>5</xdr:row>
      <xdr:rowOff>117551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9050" y="95250"/>
          <a:ext cx="1790700" cy="158440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666737</xdr:colOff>
      <xdr:row>27</xdr:row>
      <xdr:rowOff>11907</xdr:rowOff>
    </xdr:from>
    <xdr:to>
      <xdr:col>2</xdr:col>
      <xdr:colOff>1821655</xdr:colOff>
      <xdr:row>27</xdr:row>
      <xdr:rowOff>1446955</xdr:rowOff>
    </xdr:to>
    <xdr:pic>
      <xdr:nvPicPr>
        <xdr:cNvPr id="59" name="Picture 58" descr="fab.png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917518" y="20657345"/>
          <a:ext cx="1154918" cy="1435048"/>
        </a:xfrm>
        <a:prstGeom prst="rect">
          <a:avLst/>
        </a:prstGeom>
      </xdr:spPr>
    </xdr:pic>
    <xdr:clientData/>
  </xdr:twoCellAnchor>
  <xdr:twoCellAnchor editAs="oneCell">
    <xdr:from>
      <xdr:col>2</xdr:col>
      <xdr:colOff>992188</xdr:colOff>
      <xdr:row>33</xdr:row>
      <xdr:rowOff>321479</xdr:rowOff>
    </xdr:from>
    <xdr:to>
      <xdr:col>3</xdr:col>
      <xdr:colOff>47627</xdr:colOff>
      <xdr:row>33</xdr:row>
      <xdr:rowOff>1470433</xdr:rowOff>
    </xdr:to>
    <xdr:pic>
      <xdr:nvPicPr>
        <xdr:cNvPr id="63" name="Picture 62" descr="Air-Compressor-500l-2 with launcher logo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7242969" y="29825167"/>
          <a:ext cx="1531939" cy="1148954"/>
        </a:xfrm>
        <a:prstGeom prst="rect">
          <a:avLst/>
        </a:prstGeom>
      </xdr:spPr>
    </xdr:pic>
    <xdr:clientData/>
  </xdr:twoCellAnchor>
  <xdr:twoCellAnchor editAs="oneCell">
    <xdr:from>
      <xdr:col>2</xdr:col>
      <xdr:colOff>416711</xdr:colOff>
      <xdr:row>15</xdr:row>
      <xdr:rowOff>0</xdr:rowOff>
    </xdr:from>
    <xdr:to>
      <xdr:col>2</xdr:col>
      <xdr:colOff>1547805</xdr:colOff>
      <xdr:row>15</xdr:row>
      <xdr:rowOff>1446703</xdr:rowOff>
    </xdr:to>
    <xdr:pic>
      <xdr:nvPicPr>
        <xdr:cNvPr id="64" name="Picture 63" descr="983809750.jpg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67492" y="9584531"/>
          <a:ext cx="1131094" cy="144670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428617</xdr:rowOff>
    </xdr:from>
    <xdr:to>
      <xdr:col>2</xdr:col>
      <xdr:colOff>2309813</xdr:colOff>
      <xdr:row>11</xdr:row>
      <xdr:rowOff>2319927</xdr:rowOff>
    </xdr:to>
    <xdr:pic>
      <xdr:nvPicPr>
        <xdr:cNvPr id="14" name="Picture 13" descr="sirius_1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250781" y="3059898"/>
          <a:ext cx="2309813" cy="18913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F36" totalsRowShown="0" dataDxfId="5">
  <autoFilter ref="B11:F36">
    <filterColumn colId="0" hiddenButton="1"/>
    <filterColumn colId="2" hiddenButton="1"/>
    <filterColumn colId="3" hiddenButton="1"/>
    <filterColumn colId="4" hiddenButton="1"/>
  </autoFilter>
  <tableColumns count="5">
    <tableColumn id="2" name="DESCRIPTION" dataDxfId="4"/>
    <tableColumn id="6" name="PICTURE" dataDxfId="3"/>
    <tableColumn id="1" name="QTY" dataDxfId="2"/>
    <tableColumn id="4" name="UNIT PRICE" dataDxfId="1"/>
    <tableColumn id="5" name="AMOUNT" dataDxfId="0">
      <calculatedColumnFormula>IF(Table1[[#This Row],[UNIT PRICE]]&lt;&gt;"",Table1[[#This Row],[QTY]]*Table1[[#This Row],[UNIT PRICE]],"")</calculatedColumnFormula>
    </tableColumn>
  </tableColumns>
  <tableStyleInfo name="Basic Invoi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Basic Invoice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ccagrouplb.com" TargetMode="External"/><Relationship Id="rId1" Type="http://schemas.openxmlformats.org/officeDocument/2006/relationships/hyperlink" Target="http://www.ccagrouplb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autoPageBreaks="0" fitToPage="1"/>
  </sheetPr>
  <dimension ref="A1:G38"/>
  <sheetViews>
    <sheetView showGridLines="0" tabSelected="1" zoomScale="80" zoomScaleNormal="80" workbookViewId="0">
      <selection activeCell="B14" sqref="B14"/>
    </sheetView>
  </sheetViews>
  <sheetFormatPr defaultRowHeight="12.75"/>
  <cols>
    <col min="1" max="1" width="25.85546875" customWidth="1"/>
    <col min="2" max="2" width="67.85546875" bestFit="1" customWidth="1"/>
    <col min="3" max="3" width="37.140625" bestFit="1" customWidth="1"/>
    <col min="4" max="4" width="10.42578125" style="38" bestFit="1" customWidth="1"/>
    <col min="5" max="5" width="26.28515625" style="51" customWidth="1"/>
    <col min="6" max="6" width="30.140625" style="51" customWidth="1"/>
    <col min="7" max="7" width="1.7109375" customWidth="1"/>
    <col min="9" max="9" width="10.28515625"/>
  </cols>
  <sheetData>
    <row r="1" spans="1:7" ht="52.5" customHeight="1">
      <c r="A1" s="58"/>
      <c r="B1" s="19" t="s">
        <v>6</v>
      </c>
      <c r="C1" s="19"/>
      <c r="D1" s="28"/>
      <c r="E1" s="59" t="s">
        <v>12</v>
      </c>
      <c r="F1" s="59"/>
      <c r="G1" s="1"/>
    </row>
    <row r="2" spans="1:7" ht="18.75">
      <c r="A2" s="58"/>
      <c r="B2" s="20" t="s">
        <v>15</v>
      </c>
      <c r="C2" s="21" t="s">
        <v>16</v>
      </c>
      <c r="D2" s="29"/>
      <c r="E2" s="39" t="s">
        <v>13</v>
      </c>
      <c r="F2" s="39">
        <v>1001</v>
      </c>
      <c r="G2" s="1"/>
    </row>
    <row r="3" spans="1:7" ht="18.75">
      <c r="A3" s="58"/>
      <c r="B3" s="22"/>
      <c r="C3" s="21" t="s">
        <v>10</v>
      </c>
      <c r="D3" s="29"/>
      <c r="E3" s="39" t="s">
        <v>14</v>
      </c>
      <c r="F3" s="52">
        <v>42737</v>
      </c>
      <c r="G3" s="2"/>
    </row>
    <row r="4" spans="1:7" ht="18.75">
      <c r="A4" s="58"/>
      <c r="B4" s="22"/>
      <c r="C4" s="23" t="s">
        <v>7</v>
      </c>
      <c r="D4" s="30"/>
      <c r="E4" s="39"/>
      <c r="F4" s="39"/>
      <c r="G4" s="2"/>
    </row>
    <row r="5" spans="1:7" ht="14.25">
      <c r="A5" s="58"/>
      <c r="B5" s="63"/>
      <c r="C5" s="63"/>
      <c r="D5" s="63"/>
      <c r="E5" s="40"/>
      <c r="F5" s="40"/>
      <c r="G5" s="2"/>
    </row>
    <row r="6" spans="1:7" ht="14.25">
      <c r="B6" s="60"/>
      <c r="C6" s="60"/>
      <c r="D6" s="60"/>
      <c r="E6" s="41"/>
      <c r="F6" s="41"/>
      <c r="G6" s="2"/>
    </row>
    <row r="7" spans="1:7" ht="5.25" customHeight="1">
      <c r="B7" s="61"/>
      <c r="C7" s="61"/>
      <c r="D7" s="61"/>
      <c r="E7" s="61"/>
      <c r="F7" s="61"/>
      <c r="G7" s="2"/>
    </row>
    <row r="8" spans="1:7" ht="18.75">
      <c r="A8" s="24" t="s">
        <v>8</v>
      </c>
      <c r="B8" s="25" t="s">
        <v>42</v>
      </c>
      <c r="C8" s="26"/>
      <c r="D8" s="31"/>
      <c r="E8" s="42"/>
      <c r="F8" s="53"/>
      <c r="G8" s="2"/>
    </row>
    <row r="9" spans="1:7" ht="14.25">
      <c r="A9" s="3"/>
      <c r="B9" s="4"/>
      <c r="C9" s="4"/>
      <c r="D9" s="32"/>
      <c r="E9" s="43"/>
      <c r="G9" s="2"/>
    </row>
    <row r="10" spans="1:7">
      <c r="B10" s="62"/>
      <c r="C10" s="62"/>
      <c r="D10" s="62"/>
      <c r="E10" s="62"/>
      <c r="F10" s="62"/>
      <c r="G10" s="2"/>
    </row>
    <row r="11" spans="1:7" ht="18.75" customHeight="1">
      <c r="A11" s="27" t="s">
        <v>9</v>
      </c>
      <c r="B11" s="27" t="s">
        <v>1</v>
      </c>
      <c r="C11" s="27" t="s">
        <v>11</v>
      </c>
      <c r="D11" s="33" t="s">
        <v>0</v>
      </c>
      <c r="E11" s="44" t="s">
        <v>2</v>
      </c>
      <c r="F11" s="44" t="s">
        <v>3</v>
      </c>
      <c r="G11" s="1"/>
    </row>
    <row r="12" spans="1:7" ht="238.5" customHeight="1">
      <c r="A12" t="s">
        <v>38</v>
      </c>
      <c r="B12" s="7" t="s">
        <v>39</v>
      </c>
      <c r="C12" s="5"/>
      <c r="D12" s="8"/>
      <c r="E12" s="45">
        <v>36000</v>
      </c>
      <c r="F12" s="45">
        <v>36000</v>
      </c>
      <c r="G12" s="1"/>
    </row>
    <row r="13" spans="1:7" ht="18.75" customHeight="1">
      <c r="A13" s="6"/>
      <c r="B13" s="5"/>
      <c r="C13" s="5"/>
      <c r="D13" s="8"/>
      <c r="E13" s="46"/>
      <c r="F13" s="46"/>
      <c r="G13" s="1"/>
    </row>
    <row r="14" spans="1:7" ht="272.25" customHeight="1">
      <c r="A14" t="s">
        <v>18</v>
      </c>
      <c r="B14" s="7" t="s">
        <v>35</v>
      </c>
      <c r="C14" s="5"/>
      <c r="D14" s="8">
        <v>1</v>
      </c>
      <c r="E14" s="45">
        <v>3300</v>
      </c>
      <c r="F14" s="45">
        <v>3300</v>
      </c>
      <c r="G14" s="1"/>
    </row>
    <row r="15" spans="1:7" ht="18.75" customHeight="1">
      <c r="A15" s="6"/>
      <c r="B15" s="5"/>
      <c r="C15" s="5"/>
      <c r="D15" s="8"/>
      <c r="E15" s="46"/>
      <c r="F15" s="46" t="str">
        <f>IF(Table1[[#This Row],[UNIT PRICE]]&lt;&gt;"",Table1[[#This Row],[QTY]]*Table1[[#This Row],[UNIT PRICE]],"")</f>
        <v/>
      </c>
      <c r="G15" s="1"/>
    </row>
    <row r="16" spans="1:7" ht="126" customHeight="1">
      <c r="A16" t="s">
        <v>40</v>
      </c>
      <c r="B16" s="7" t="s">
        <v>41</v>
      </c>
      <c r="C16" s="5"/>
      <c r="D16" s="8">
        <v>1</v>
      </c>
      <c r="E16" s="45">
        <v>135</v>
      </c>
      <c r="F16" s="45">
        <v>135</v>
      </c>
      <c r="G16" s="1"/>
    </row>
    <row r="17" spans="1:7" ht="18.75" customHeight="1">
      <c r="A17" s="6"/>
      <c r="B17" s="5"/>
      <c r="C17" s="12"/>
      <c r="D17" s="8"/>
      <c r="E17" s="46"/>
      <c r="F17" s="46" t="str">
        <f>IF(Table1[[#This Row],[UNIT PRICE]]&lt;&gt;"",Table1[[#This Row],[QTY]]*Table1[[#This Row],[UNIT PRICE]],"")</f>
        <v/>
      </c>
      <c r="G17" s="1"/>
    </row>
    <row r="18" spans="1:7" ht="91.5" customHeight="1">
      <c r="A18" s="13" t="s">
        <v>19</v>
      </c>
      <c r="B18" s="7" t="s">
        <v>20</v>
      </c>
      <c r="C18" s="12"/>
      <c r="D18" s="8">
        <v>1</v>
      </c>
      <c r="E18" s="45">
        <v>360</v>
      </c>
      <c r="F18" s="45">
        <f>IF(Table1[[#This Row],[UNIT PRICE]]&lt;&gt;"",Table1[[#This Row],[QTY]]*Table1[[#This Row],[UNIT PRICE]],"")</f>
        <v>360</v>
      </c>
      <c r="G18" s="1"/>
    </row>
    <row r="19" spans="1:7" ht="18.75" customHeight="1">
      <c r="A19" s="6"/>
      <c r="B19" s="5"/>
      <c r="C19" s="12"/>
      <c r="D19" s="8"/>
      <c r="E19" s="45"/>
      <c r="F19" s="45" t="str">
        <f>IF(Table1[[#This Row],[UNIT PRICE]]&lt;&gt;"",Table1[[#This Row],[QTY]]*Table1[[#This Row],[UNIT PRICE]],"")</f>
        <v/>
      </c>
      <c r="G19" s="1"/>
    </row>
    <row r="20" spans="1:7" ht="86.25" customHeight="1">
      <c r="A20" s="13" t="s">
        <v>21</v>
      </c>
      <c r="B20" s="9" t="s">
        <v>22</v>
      </c>
      <c r="C20" s="12"/>
      <c r="D20" s="8">
        <v>1</v>
      </c>
      <c r="E20" s="45">
        <v>275</v>
      </c>
      <c r="F20" s="45">
        <f>IF(Table1[[#This Row],[UNIT PRICE]]&lt;&gt;"",Table1[[#This Row],[QTY]]*Table1[[#This Row],[UNIT PRICE]],"")</f>
        <v>275</v>
      </c>
      <c r="G20" s="1"/>
    </row>
    <row r="21" spans="1:7" ht="18.75" customHeight="1">
      <c r="A21" s="6"/>
      <c r="B21" s="5"/>
      <c r="C21" s="12"/>
      <c r="D21" s="8"/>
      <c r="E21" s="46"/>
      <c r="F21" s="46" t="str">
        <f>IF(Table1[[#This Row],[UNIT PRICE]]&lt;&gt;"",Table1[[#This Row],[QTY]]*Table1[[#This Row],[UNIT PRICE]],"")</f>
        <v/>
      </c>
      <c r="G21" s="1"/>
    </row>
    <row r="22" spans="1:7" ht="98.25" customHeight="1">
      <c r="A22" s="13" t="s">
        <v>23</v>
      </c>
      <c r="B22" s="9" t="s">
        <v>24</v>
      </c>
      <c r="C22" s="12"/>
      <c r="D22" s="8">
        <v>1</v>
      </c>
      <c r="E22" s="46">
        <v>1200</v>
      </c>
      <c r="F22" s="46">
        <f>IF(Table1[[#This Row],[UNIT PRICE]]&lt;&gt;"",Table1[[#This Row],[QTY]]*Table1[[#This Row],[UNIT PRICE]],"")</f>
        <v>1200</v>
      </c>
      <c r="G22" s="1"/>
    </row>
    <row r="23" spans="1:7" ht="18.75" customHeight="1">
      <c r="A23" s="6"/>
      <c r="B23" s="5"/>
      <c r="C23" s="12"/>
      <c r="D23" s="8"/>
      <c r="E23" s="46"/>
      <c r="F23" s="46" t="str">
        <f>IF(Table1[[#This Row],[UNIT PRICE]]&lt;&gt;"",Table1[[#This Row],[QTY]]*Table1[[#This Row],[UNIT PRICE]],"")</f>
        <v/>
      </c>
      <c r="G23" s="1"/>
    </row>
    <row r="24" spans="1:7" ht="97.5" customHeight="1">
      <c r="A24" s="13" t="s">
        <v>25</v>
      </c>
      <c r="B24" s="9" t="s">
        <v>26</v>
      </c>
      <c r="C24" s="12"/>
      <c r="D24" s="8"/>
      <c r="E24" s="46"/>
      <c r="F24" s="46" t="str">
        <f>IF(Table1[[#This Row],[UNIT PRICE]]&lt;&gt;"",Table1[[#This Row],[QTY]]*Table1[[#This Row],[UNIT PRICE]],"")</f>
        <v/>
      </c>
      <c r="G24" s="1"/>
    </row>
    <row r="25" spans="1:7" ht="18.75" customHeight="1">
      <c r="A25" s="6"/>
      <c r="B25" s="5"/>
      <c r="C25" s="12"/>
      <c r="D25" s="8"/>
      <c r="E25" s="46"/>
      <c r="F25" s="46" t="str">
        <f>IF(Table1[[#This Row],[UNIT PRICE]]&lt;&gt;"",Table1[[#This Row],[QTY]]*Table1[[#This Row],[UNIT PRICE]],"")</f>
        <v/>
      </c>
      <c r="G25" s="1"/>
    </row>
    <row r="26" spans="1:7" ht="159" customHeight="1">
      <c r="A26" s="13" t="s">
        <v>27</v>
      </c>
      <c r="B26" s="9" t="s">
        <v>28</v>
      </c>
      <c r="C26" s="12"/>
      <c r="D26" s="8">
        <v>1</v>
      </c>
      <c r="E26" s="46">
        <v>180</v>
      </c>
      <c r="F26" s="46">
        <f>IF(Table1[[#This Row],[UNIT PRICE]]&lt;&gt;"",Table1[[#This Row],[QTY]]*Table1[[#This Row],[UNIT PRICE]],"")</f>
        <v>180</v>
      </c>
      <c r="G26" s="1"/>
    </row>
    <row r="27" spans="1:7" ht="18.75" customHeight="1">
      <c r="A27" s="6"/>
      <c r="B27" s="5"/>
      <c r="C27" s="12"/>
      <c r="D27" s="8"/>
      <c r="E27" s="46"/>
      <c r="F27" s="46" t="str">
        <f>IF(Table1[[#This Row],[UNIT PRICE]]&lt;&gt;"",Table1[[#This Row],[QTY]]*Table1[[#This Row],[UNIT PRICE]],"")</f>
        <v/>
      </c>
      <c r="G27" s="1"/>
    </row>
    <row r="28" spans="1:7" ht="117" customHeight="1">
      <c r="A28" s="13" t="s">
        <v>29</v>
      </c>
      <c r="B28" s="5" t="s">
        <v>30</v>
      </c>
      <c r="C28" s="12"/>
      <c r="D28" s="8">
        <v>1</v>
      </c>
      <c r="E28" s="46">
        <v>114</v>
      </c>
      <c r="F28" s="46">
        <f>IF(Table1[[#This Row],[UNIT PRICE]]&lt;&gt;"",Table1[[#This Row],[QTY]]*Table1[[#This Row],[UNIT PRICE]],"")</f>
        <v>114</v>
      </c>
      <c r="G28" s="1"/>
    </row>
    <row r="29" spans="1:7" s="16" customFormat="1" ht="18.75" customHeight="1">
      <c r="A29" s="17"/>
      <c r="B29" s="14"/>
      <c r="C29" s="14"/>
      <c r="D29" s="34"/>
      <c r="E29" s="47"/>
      <c r="F29" s="47" t="str">
        <f>IF(Table1[[#This Row],[UNIT PRICE]]&lt;&gt;"",Table1[[#This Row],[QTY]]*Table1[[#This Row],[UNIT PRICE]],"")</f>
        <v/>
      </c>
      <c r="G29" s="15"/>
    </row>
    <row r="30" spans="1:7" s="16" customFormat="1" ht="157.5" customHeight="1">
      <c r="A30" s="18" t="s">
        <v>31</v>
      </c>
      <c r="B30" s="9" t="s">
        <v>32</v>
      </c>
      <c r="C30" s="5"/>
      <c r="D30" s="8">
        <v>1</v>
      </c>
      <c r="E30" s="46">
        <v>180</v>
      </c>
      <c r="F30" s="47">
        <f>IF(Table1[[#This Row],[UNIT PRICE]]&lt;&gt;"",Table1[[#This Row],[QTY]]*Table1[[#This Row],[UNIT PRICE]],"")</f>
        <v>180</v>
      </c>
      <c r="G30" s="15"/>
    </row>
    <row r="31" spans="1:7" ht="18.75" customHeight="1">
      <c r="A31" s="6"/>
      <c r="B31" s="5"/>
      <c r="C31" s="12"/>
      <c r="D31" s="8"/>
      <c r="E31" s="46"/>
      <c r="F31" s="46" t="str">
        <f>IF(Table1[[#This Row],[UNIT PRICE]]&lt;&gt;"",Table1[[#This Row],[QTY]]*Table1[[#This Row],[UNIT PRICE]],"")</f>
        <v/>
      </c>
      <c r="G31" s="1"/>
    </row>
    <row r="32" spans="1:7" ht="210.75" customHeight="1">
      <c r="A32" s="13" t="s">
        <v>33</v>
      </c>
      <c r="B32" s="9" t="s">
        <v>34</v>
      </c>
      <c r="C32" s="5"/>
      <c r="D32" s="8">
        <v>1</v>
      </c>
      <c r="E32" s="46">
        <v>125</v>
      </c>
      <c r="F32" s="46">
        <f>IF(Table1[[#This Row],[UNIT PRICE]]&lt;&gt;"",Table1[[#This Row],[QTY]]*Table1[[#This Row],[UNIT PRICE]],"")</f>
        <v>125</v>
      </c>
      <c r="G32" s="1"/>
    </row>
    <row r="33" spans="1:7" ht="18.75" customHeight="1">
      <c r="A33" s="6"/>
      <c r="B33" s="5"/>
      <c r="C33" s="5"/>
      <c r="D33" s="8"/>
      <c r="E33" s="46"/>
      <c r="F33" s="46" t="str">
        <f>IF(Table1[[#This Row],[UNIT PRICE]]&lt;&gt;"",Table1[[#This Row],[QTY]]*Table1[[#This Row],[UNIT PRICE]],"")</f>
        <v/>
      </c>
      <c r="G33" s="1"/>
    </row>
    <row r="34" spans="1:7" ht="166.5" customHeight="1">
      <c r="A34" s="57" t="s">
        <v>36</v>
      </c>
      <c r="B34" s="56" t="s">
        <v>37</v>
      </c>
      <c r="C34" s="5"/>
      <c r="D34" s="8">
        <v>1</v>
      </c>
      <c r="E34" s="46">
        <v>2500</v>
      </c>
      <c r="F34" s="46">
        <v>2500</v>
      </c>
      <c r="G34" s="1"/>
    </row>
    <row r="35" spans="1:7" ht="18.75" customHeight="1">
      <c r="A35" s="6"/>
      <c r="B35" s="5"/>
      <c r="C35" s="5"/>
      <c r="D35" s="8"/>
      <c r="E35" s="46"/>
      <c r="F35" s="46"/>
      <c r="G35" s="1"/>
    </row>
    <row r="36" spans="1:7" ht="18.75" customHeight="1">
      <c r="A36" s="13"/>
      <c r="B36" s="11" t="s">
        <v>17</v>
      </c>
      <c r="C36" s="5"/>
      <c r="D36" s="35"/>
      <c r="E36" s="48"/>
      <c r="F36" s="54" t="str">
        <f>IF(Table1[[#This Row],[UNIT PRICE]]&lt;&gt;"",Table1[[#This Row],[QTY]]*Table1[[#This Row],[UNIT PRICE]],"")</f>
        <v/>
      </c>
      <c r="G36" s="1"/>
    </row>
    <row r="37" spans="1:7" ht="18.75" customHeight="1" thickBot="1">
      <c r="A37" s="6"/>
      <c r="B37" s="10" t="s">
        <v>4</v>
      </c>
      <c r="C37" s="10"/>
      <c r="D37" s="36"/>
      <c r="E37" s="49" t="s">
        <v>5</v>
      </c>
      <c r="F37" s="55">
        <f>SUM(F12:F36,F36)</f>
        <v>44369</v>
      </c>
    </row>
    <row r="38" spans="1:7" ht="18.75" customHeight="1" thickTop="1">
      <c r="D38" s="37"/>
      <c r="E38" s="50"/>
      <c r="F38" s="50"/>
    </row>
  </sheetData>
  <mergeCells count="6">
    <mergeCell ref="A1:A5"/>
    <mergeCell ref="E1:F1"/>
    <mergeCell ref="B6:D6"/>
    <mergeCell ref="B7:F7"/>
    <mergeCell ref="B10:F10"/>
    <mergeCell ref="B5:D5"/>
  </mergeCells>
  <hyperlinks>
    <hyperlink ref="C3" r:id="rId1"/>
    <hyperlink ref="C2" r:id="rId2"/>
  </hyperlinks>
  <pageMargins left="0.7" right="0.7" top="0.75" bottom="0.75" header="0.3" footer="0.3"/>
  <pageSetup scale="70" fitToHeight="0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CompanyName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maintenance</cp:lastModifiedBy>
  <dcterms:created xsi:type="dcterms:W3CDTF">2013-08-10T22:58:02Z</dcterms:created>
  <dcterms:modified xsi:type="dcterms:W3CDTF">2018-01-26T11:01:41Z</dcterms:modified>
</cp:coreProperties>
</file>