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1545" yWindow="0" windowWidth="19440" windowHeight="15600"/>
  </bookViews>
  <sheets>
    <sheet name="Invoice" sheetId="1" r:id="rId1"/>
  </sheets>
  <externalReferences>
    <externalReference r:id="rId2"/>
  </externalReferences>
  <definedNames>
    <definedName name="CompanyName">Invoice!$B$1</definedName>
  </definedNames>
  <calcPr calcId="124519"/>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6" i="1"/>
  <c r="F85"/>
  <c r="F84"/>
  <c r="F83"/>
  <c r="F82"/>
  <c r="F81"/>
  <c r="F80"/>
  <c r="F87"/>
  <c r="F78"/>
  <c r="F77"/>
  <c r="F76"/>
  <c r="F75"/>
  <c r="F74"/>
  <c r="F73"/>
  <c r="F72"/>
  <c r="F71"/>
  <c r="F69"/>
  <c r="F68"/>
  <c r="F79"/>
  <c r="F88"/>
  <c r="F89"/>
  <c r="F90"/>
  <c r="F15"/>
  <c r="F17"/>
  <c r="F23"/>
  <c r="F25"/>
  <c r="F27"/>
  <c r="F29"/>
  <c r="F37"/>
  <c r="F39"/>
  <c r="F41"/>
  <c r="F43"/>
  <c r="F45"/>
  <c r="F51"/>
  <c r="F53"/>
  <c r="F57"/>
  <c r="F59"/>
  <c r="F65"/>
  <c r="F16"/>
  <c r="F91" s="1"/>
  <c r="F19"/>
  <c r="F20"/>
  <c r="F21"/>
  <c r="F22"/>
  <c r="F24"/>
  <c r="F26"/>
  <c r="F28"/>
  <c r="F30"/>
  <c r="F31"/>
  <c r="F32"/>
  <c r="F33"/>
  <c r="F34"/>
  <c r="F35"/>
  <c r="F38"/>
  <c r="F40"/>
  <c r="F42"/>
  <c r="F44"/>
  <c r="F46"/>
  <c r="F47"/>
  <c r="F48"/>
  <c r="F49"/>
  <c r="F50"/>
  <c r="F52"/>
  <c r="F54"/>
  <c r="F55"/>
  <c r="F56"/>
  <c r="F58"/>
  <c r="F60"/>
  <c r="F61"/>
  <c r="F62"/>
  <c r="F63"/>
  <c r="F64"/>
  <c r="F66"/>
  <c r="F67"/>
</calcChain>
</file>

<file path=xl/sharedStrings.xml><?xml version="1.0" encoding="utf-8"?>
<sst xmlns="http://schemas.openxmlformats.org/spreadsheetml/2006/main" count="97" uniqueCount="96">
  <si>
    <t>QTY</t>
  </si>
  <si>
    <t>DESCRIPTION</t>
  </si>
  <si>
    <t>UNIT PRICE</t>
  </si>
  <si>
    <t>AMOUNT</t>
  </si>
  <si>
    <t>Thank you for your business!</t>
  </si>
  <si>
    <t>TOTAL</t>
  </si>
  <si>
    <t>CCA GROUP</t>
  </si>
  <si>
    <t>F: +961-1-879949; +961-3-879949</t>
  </si>
  <si>
    <t xml:space="preserve">To: </t>
  </si>
  <si>
    <t>CODE</t>
  </si>
  <si>
    <t>www.ccagrouplb.com</t>
  </si>
  <si>
    <t>SW0GLD40</t>
  </si>
  <si>
    <t>PICTURE</t>
  </si>
  <si>
    <t>PRICE QUOTATION</t>
  </si>
  <si>
    <t>QP No.</t>
  </si>
  <si>
    <t xml:space="preserve"> QP Date</t>
  </si>
  <si>
    <t>Assaily street, St. Sarkis Bldg, Sed El Bauchrieh, El maten, Lebanon</t>
  </si>
  <si>
    <t>info@ccagrouplb.com</t>
  </si>
  <si>
    <t xml:space="preserve">ملاحظة:هذا عرض أسعار و ليس بفاتورة رسمية </t>
  </si>
  <si>
    <t>LATLT235SB</t>
  </si>
  <si>
    <t>2 POST LIFT FLOORPLATE 304030623 WITH NECapacity: 3.5T
(7875lbs)
LiftinHeight: 1950mm
(76.8 inch)
Lifting Time: 50 Sec
Lowering Time: 40 Sec
Power Supply: AC220V
1PH/50hz
Motor Power: 2.2KW
Drive Through Width:
2486mm(97.9inch)
Overall width:
3370mm(112.6 inch)
Bottom Clearance: 110mm
5 years warranty on metal structure
with 1 year waranty on electrical &amp;
piston
Installation: 3 hours</t>
  </si>
  <si>
    <t>LATLT235SC</t>
  </si>
  <si>
    <t>.2 POST LIFT4.5T 220V/50HZ/1PH 304031295 Capacity: 4.5T
Lifting Height: 1950mm
(76.8 inch)
Lifting Time: 50 Sec
Lowering Time: 40 Sec
Power Supply: AC220V
1PH/50hz
Motor Power: 2.2KW
Drive Through Width:
2486mm(97.9inch)
Overall width:
3420mm(134.6 inch)
Overall height:
3840mm(151.2 inch)
Bottom Clearance: 110mm
5 years warranty on metal structure
with 1 year waranty on electrical &amp;
piston
Instrallation: 4-5 hours</t>
  </si>
  <si>
    <t>GLD-40 SMOKE WIZARD LEAK
DETECTIONMonitor and Detect .010” Standard
Like Chrysler Does
Test Natural Vacuum EVAP
Systems
Easy to Read Flow Control Knob
Position
Vacuum and Pressure Decay Gauge
Stores in Your Tool Box on its
Back Like No Other
Find Leaks Using Smoke and UV
Dye</t>
  </si>
  <si>
    <t>LACNC602A</t>
  </si>
  <si>
    <t>LAUNCH INJECTOR TESTER &amp; CLEANER 3030100                                           Ultra sonic cleaning
Uniformity/spray ability test
Leakage test
Injecting flow test
Auto test
On vehicle cleaning
Cabinet
6 cylinder</t>
  </si>
  <si>
    <t>LCHGEA02-PRO</t>
  </si>
  <si>
    <t>AC Machine Recovery, Recycling, Recharging
and Vacuum
Full automated operation
Automatically separate and drain
AC system oil
Automatically treats the
incondensable gases in refrigerant
Electronic balance measures the
recycled and recharged refrigerant
during the whole process.
Low and high pressure gauge
Low and high pressure connectors
included
Specification: Recharging
precision: 15g
Recovery Efficiency :
85~100% (According to the
environment)
Oil separation
Efficiency: 96~100% (according to
the environment)
Max Pressure: 17.5 bar
Compressor 3/8 HP
Vacuum pump: 4 CFM</t>
  </si>
  <si>
    <t>HDHM05501</t>
  </si>
  <si>
    <t>LAUNCHER 2 T HEAVY DUTY
TROLLEY JACK 35                                                                                          · Capacity: 2 T
· Min. HT: 75 mm
· Max. HT:520 mm
· Stroke: 445 mm</t>
  </si>
  <si>
    <t>HDHM05502</t>
  </si>
  <si>
    <t>LAUNCHER 2 T HEAVY DUTY
TROLLEY JACK 42                                                                                          One year Warranty
Origin of goods:Made in China</t>
  </si>
  <si>
    <t>HDHM05503A</t>
  </si>
  <si>
    <t>LAUNCHER HYDRAULIC JACK
3T</t>
  </si>
  <si>
    <t>HDHM05504</t>
  </si>
  <si>
    <t>HYDRAULIC JACK 5T</t>
  </si>
  <si>
    <t>HDHM05505</t>
  </si>
  <si>
    <t>HYDRAULIC JACK 10T</t>
  </si>
  <si>
    <t>HDHM05601</t>
  </si>
  <si>
    <t>1.5T FLOOR JACK</t>
  </si>
  <si>
    <t>HDHM05602</t>
  </si>
  <si>
    <t>1.88T FLOOR JACK</t>
  </si>
  <si>
    <t>HDHM05605</t>
  </si>
  <si>
    <t>3.25T FLOOR JACK</t>
  </si>
  <si>
    <t>HDSD01005</t>
  </si>
  <si>
    <t xml:space="preserve">MOTORCYCLE LIFT                                                                                                                                                                                                                                           - Capacity (LB) : 1000
- Min H.T.(MM): 175
- Max H.T.(MM): 750
- Plate Form Size (MM): 2200*680
- Ram Size (MM): 650*680                                                                                        </t>
  </si>
  <si>
    <t>LCH-L002</t>
  </si>
  <si>
    <t>LAUNCHER JACK 3
TON/HDGTJ3T</t>
  </si>
  <si>
    <t>LCH-L003</t>
  </si>
  <si>
    <t>LAUNCHER JACK 6 TON</t>
  </si>
  <si>
    <t>LCH-001</t>
  </si>
  <si>
    <t>PLASTIC CREEPER</t>
  </si>
  <si>
    <t>TB-868</t>
  </si>
  <si>
    <t>LAUNCHER 1/2 INCHES
INDUSTRIAL AIR IMPA</t>
  </si>
  <si>
    <t>HDHM05201</t>
  </si>
  <si>
    <t>HYDRAULIC MACHINARY
HEAVY POSITIONING J loading capacity 1000kg</t>
  </si>
  <si>
    <t>BRCLASS5200</t>
  </si>
  <si>
    <t>CLASS BOOSTER -equipped with the protecting
devices of excessive heat and
overload
-normal charging , fast-speed
charging with calculagraph and fastspeed
start can be chosen
-Input Charging : 1PH 220V
50/60Hz
-Charging volatge:12/24 V
-Average Charging Current: 50A
-Charging Effective Current:75A
-Start power current: 700 A OV
-Start current: 460A 1V</t>
  </si>
  <si>
    <t>ALPIPS4425</t>
  </si>
  <si>
    <t>PICOSCOPE AUTOMOTIVE
ADVANCED 4 CHANNEL</t>
  </si>
  <si>
    <t>HDSD01961</t>
  </si>
  <si>
    <t>15/30T PNEUMATIC FLOOR
JACK</t>
  </si>
  <si>
    <t>HDSD01971</t>
  </si>
  <si>
    <t>10/20/40T PNEUMATIC FLOOR
JACK</t>
  </si>
  <si>
    <t>LCH-B2412</t>
  </si>
  <si>
    <t>LAUNCHER BATTERY
BOOSTER</t>
  </si>
  <si>
    <t>NST-8155</t>
  </si>
  <si>
    <t>NST COOLING SYSTEM
TESTER</t>
  </si>
  <si>
    <t>NST-2073</t>
  </si>
  <si>
    <t>BMW(N52) CAMSHAFT
ALIGNEMENT TOOL</t>
  </si>
  <si>
    <t>NST-8136</t>
  </si>
  <si>
    <t>NST 18 PCS UNIVERSAL
CALIPER WIND BACK K</t>
  </si>
  <si>
    <t>NST-1016</t>
  </si>
  <si>
    <t>BENZ &amp; BMW FAN SERVICE
WRENCH KIT the hardest material, S45C&amp; heat
treated
Shiny Surface Treatment, just like
mirror
The best quality in the field</t>
  </si>
  <si>
    <t>NST-8348</t>
  </si>
  <si>
    <t>UNIQUE COMPRESSION
TESTER KIT</t>
  </si>
  <si>
    <t>NST-2048</t>
  </si>
  <si>
    <t>BMW (N52) CAMSHAFT
ALIGNEMENT TOOL</t>
  </si>
  <si>
    <t>NST-8356R1</t>
  </si>
  <si>
    <t>UNIVERSAL BALL JOINT
SEPARATOR 17 MM</t>
  </si>
  <si>
    <t>NST-2048A</t>
  </si>
  <si>
    <t>BMW CAMSHAFT</t>
  </si>
  <si>
    <t>NST-2023</t>
  </si>
  <si>
    <t>BMW?E32/E34/E38/E39/E60/E65/
E66?Upper Su</t>
  </si>
  <si>
    <t>NST-1036</t>
  </si>
  <si>
    <t>CAMSHAFT</t>
  </si>
  <si>
    <t>NST-4498</t>
  </si>
  <si>
    <t>LANDROVER TIMING TOOL</t>
  </si>
  <si>
    <t>NST-4549</t>
  </si>
  <si>
    <t>NST-2116</t>
  </si>
  <si>
    <t>BMW(E46)REAR AXLE BUSH
REMOVER/INSTALLER</t>
  </si>
  <si>
    <t>NST-2067</t>
  </si>
  <si>
    <t>BMW(E53) REAR SUSPENTION
BUSH EXTRACTOR/</t>
  </si>
  <si>
    <t>NST-8093</t>
  </si>
  <si>
    <t>NST GASOLINE ENGINE
INJECTING PRESSURE T</t>
  </si>
  <si>
    <t xml:space="preserve"> ELECTRONIC WORKSHOP</t>
  </si>
</sst>
</file>

<file path=xl/styles.xml><?xml version="1.0" encoding="utf-8"?>
<styleSheet xmlns="http://schemas.openxmlformats.org/spreadsheetml/2006/main">
  <numFmts count="1">
    <numFmt numFmtId="164" formatCode="&quot;$&quot;#,##0.00"/>
  </numFmts>
  <fonts count="16">
    <font>
      <sz val="10"/>
      <color theme="1"/>
      <name val="Arial"/>
      <family val="2"/>
      <scheme val="minor"/>
    </font>
    <font>
      <sz val="11"/>
      <color theme="1"/>
      <name val="Arial"/>
      <family val="2"/>
      <scheme val="minor"/>
    </font>
    <font>
      <sz val="10"/>
      <name val="Arial"/>
      <family val="2"/>
      <scheme val="minor"/>
    </font>
    <font>
      <sz val="11"/>
      <name val="Arial"/>
      <family val="2"/>
      <scheme val="minor"/>
    </font>
    <font>
      <sz val="8"/>
      <name val="Arial"/>
      <family val="2"/>
      <scheme val="minor"/>
    </font>
    <font>
      <sz val="11"/>
      <name val="Arial Black"/>
      <family val="2"/>
      <scheme val="major"/>
    </font>
    <font>
      <sz val="11"/>
      <color theme="0"/>
      <name val="Arial"/>
      <family val="2"/>
      <scheme val="minor"/>
    </font>
    <font>
      <sz val="24"/>
      <color theme="4" tint="0.79998168889431442"/>
      <name val="Arial Black"/>
      <family val="2"/>
      <scheme val="major"/>
    </font>
    <font>
      <sz val="18"/>
      <color theme="4" tint="0.59996337778862885"/>
      <name val="Arial Black"/>
      <family val="2"/>
      <scheme val="major"/>
    </font>
    <font>
      <b/>
      <sz val="12"/>
      <color theme="4" tint="-0.249977111117893"/>
      <name val="Arial"/>
      <family val="2"/>
      <scheme val="minor"/>
    </font>
    <font>
      <sz val="11"/>
      <color theme="2"/>
      <name val="Arial Black"/>
      <family val="2"/>
      <scheme val="major"/>
    </font>
    <font>
      <sz val="10"/>
      <color theme="2"/>
      <name val="Arial"/>
      <family val="2"/>
      <scheme val="minor"/>
    </font>
    <font>
      <sz val="11"/>
      <color theme="2"/>
      <name val="Arial"/>
      <family val="2"/>
      <scheme val="minor"/>
    </font>
    <font>
      <b/>
      <sz val="12"/>
      <color rgb="FF000000"/>
      <name val="Arial"/>
      <family val="2"/>
      <scheme val="minor"/>
    </font>
    <font>
      <sz val="18"/>
      <color theme="0"/>
      <name val="Arial Black"/>
      <scheme val="major"/>
    </font>
    <font>
      <sz val="10"/>
      <color theme="1"/>
      <name val="Arial"/>
      <scheme val="minor"/>
    </font>
  </fonts>
  <fills count="6">
    <fill>
      <patternFill patternType="none"/>
    </fill>
    <fill>
      <patternFill patternType="gray125"/>
    </fill>
    <fill>
      <patternFill patternType="solid">
        <fgColor theme="4" tint="0.79998168889431442"/>
        <bgColor indexed="64"/>
      </patternFill>
    </fill>
    <fill>
      <patternFill patternType="solid">
        <fgColor rgb="FF184995"/>
        <bgColor indexed="64"/>
      </patternFill>
    </fill>
    <fill>
      <patternFill patternType="solid">
        <fgColor theme="2" tint="-0.499984740745262"/>
        <bgColor indexed="64"/>
      </patternFill>
    </fill>
    <fill>
      <patternFill patternType="solid">
        <fgColor theme="0"/>
        <bgColor indexed="64"/>
      </patternFill>
    </fill>
  </fills>
  <borders count="2">
    <border>
      <left/>
      <right/>
      <top/>
      <bottom/>
      <diagonal/>
    </border>
    <border>
      <left/>
      <right/>
      <top style="thin">
        <color theme="4"/>
      </top>
      <bottom style="double">
        <color theme="4"/>
      </bottom>
      <diagonal/>
    </border>
  </borders>
  <cellStyleXfs count="4">
    <xf numFmtId="0" fontId="0" fillId="0" borderId="0">
      <alignment vertical="center"/>
    </xf>
    <xf numFmtId="0" fontId="7" fillId="0" borderId="0" applyNumberFormat="0" applyFill="0" applyBorder="0" applyProtection="0">
      <alignment vertical="center"/>
    </xf>
    <xf numFmtId="0" fontId="8" fillId="0" borderId="0" applyNumberFormat="0" applyFill="0" applyBorder="0" applyProtection="0">
      <alignment vertical="center"/>
    </xf>
    <xf numFmtId="0" fontId="6" fillId="0" borderId="0" applyNumberFormat="0" applyFill="0" applyBorder="0" applyAlignment="0" applyProtection="0"/>
  </cellStyleXfs>
  <cellXfs count="55">
    <xf numFmtId="0" fontId="0" fillId="0" borderId="0" xfId="0">
      <alignment vertical="center"/>
    </xf>
    <xf numFmtId="0" fontId="2" fillId="0" borderId="0" xfId="0" applyFont="1">
      <alignment vertical="center"/>
    </xf>
    <xf numFmtId="0" fontId="4" fillId="0" borderId="0" xfId="0" applyFont="1">
      <alignment vertical="center"/>
    </xf>
    <xf numFmtId="0" fontId="3" fillId="0" borderId="0" xfId="0" applyFont="1">
      <alignment vertical="center"/>
    </xf>
    <xf numFmtId="0" fontId="3" fillId="0" borderId="0" xfId="0" applyFont="1" applyAlignment="1">
      <alignment horizontal="left"/>
    </xf>
    <xf numFmtId="2" fontId="0" fillId="0" borderId="0" xfId="0" applyNumberFormat="1" applyFont="1" applyFill="1" applyBorder="1" applyAlignment="1">
      <alignment horizontal="left" vertical="center"/>
    </xf>
    <xf numFmtId="0" fontId="0" fillId="2" borderId="0" xfId="0" applyFill="1">
      <alignment vertical="center"/>
    </xf>
    <xf numFmtId="2" fontId="0" fillId="0" borderId="0" xfId="0" applyNumberFormat="1" applyFill="1" applyBorder="1" applyAlignment="1">
      <alignment horizontal="left" vertical="top" wrapText="1"/>
    </xf>
    <xf numFmtId="0" fontId="0" fillId="0" borderId="0" xfId="0" applyNumberFormat="1" applyFont="1" applyFill="1" applyBorder="1" applyAlignment="1">
      <alignment horizontal="center" vertical="top"/>
    </xf>
    <xf numFmtId="2" fontId="0" fillId="0" borderId="0" xfId="0" applyNumberFormat="1" applyFill="1" applyBorder="1" applyAlignment="1">
      <alignment horizontal="left" vertical="center" wrapText="1"/>
    </xf>
    <xf numFmtId="0" fontId="9" fillId="2" borderId="0" xfId="0" applyFont="1" applyFill="1" applyAlignment="1">
      <alignment horizontal="left" vertical="center" indent="1" readingOrder="1"/>
    </xf>
    <xf numFmtId="0" fontId="13" fillId="0" borderId="0" xfId="0" applyFont="1" applyBorder="1" applyAlignment="1">
      <alignment horizontal="left" vertical="center"/>
    </xf>
    <xf numFmtId="0" fontId="7" fillId="3" borderId="0" xfId="1" applyFill="1" applyBorder="1" applyAlignment="1">
      <alignment horizontal="left" vertical="center" indent="1"/>
    </xf>
    <xf numFmtId="0" fontId="12" fillId="3" borderId="0" xfId="0" applyFont="1" applyFill="1" applyBorder="1" applyAlignment="1">
      <alignment horizontal="left" indent="1"/>
    </xf>
    <xf numFmtId="0" fontId="6" fillId="3" borderId="0" xfId="3" applyFill="1" applyAlignment="1">
      <alignment horizontal="left" indent="2"/>
    </xf>
    <xf numFmtId="0" fontId="12" fillId="3" borderId="0" xfId="0" applyFont="1" applyFill="1" applyAlignment="1">
      <alignment horizontal="left" indent="1"/>
    </xf>
    <xf numFmtId="0" fontId="12" fillId="3" borderId="0" xfId="0" applyFont="1" applyFill="1" applyAlignment="1">
      <alignment horizontal="left" indent="2"/>
    </xf>
    <xf numFmtId="0" fontId="10" fillId="3" borderId="0" xfId="0" applyFont="1" applyFill="1" applyBorder="1" applyAlignment="1">
      <alignment horizontal="left" vertical="center"/>
    </xf>
    <xf numFmtId="0" fontId="3" fillId="4" borderId="0" xfId="0" applyFont="1" applyFill="1" applyAlignment="1">
      <alignment horizontal="left"/>
    </xf>
    <xf numFmtId="0" fontId="6" fillId="4" borderId="0" xfId="0" applyFont="1" applyFill="1" applyAlignment="1">
      <alignment horizontal="left"/>
    </xf>
    <xf numFmtId="0" fontId="5" fillId="4" borderId="0" xfId="0" applyFont="1" applyFill="1" applyAlignment="1">
      <alignment horizontal="left" wrapText="1" indent="1"/>
    </xf>
    <xf numFmtId="2" fontId="15" fillId="0" borderId="0" xfId="0" applyNumberFormat="1" applyFont="1" applyFill="1" applyBorder="1" applyAlignment="1">
      <alignment horizontal="left" vertical="center"/>
    </xf>
    <xf numFmtId="2" fontId="0" fillId="0" borderId="0" xfId="0" applyNumberFormat="1" applyFill="1" applyBorder="1" applyAlignment="1">
      <alignment horizontal="left" vertical="center"/>
    </xf>
    <xf numFmtId="0" fontId="0" fillId="5" borderId="0" xfId="0" applyFill="1">
      <alignment vertical="center"/>
    </xf>
    <xf numFmtId="2" fontId="0" fillId="5" borderId="0" xfId="0" applyNumberFormat="1" applyFill="1" applyBorder="1" applyAlignment="1">
      <alignment horizontal="left" vertical="center" wrapText="1"/>
    </xf>
    <xf numFmtId="2" fontId="0" fillId="5" borderId="0" xfId="0" applyNumberFormat="1" applyFont="1" applyFill="1" applyBorder="1" applyAlignment="1">
      <alignment horizontal="left" vertical="center"/>
    </xf>
    <xf numFmtId="0" fontId="3" fillId="3" borderId="0" xfId="0" applyFont="1" applyFill="1" applyAlignment="1">
      <alignment horizontal="center" vertical="top"/>
    </xf>
    <xf numFmtId="0" fontId="6" fillId="3" borderId="0" xfId="3" applyFill="1" applyAlignment="1">
      <alignment horizontal="center" vertical="top"/>
    </xf>
    <xf numFmtId="0" fontId="12" fillId="3" borderId="0" xfId="0" applyFont="1" applyFill="1" applyAlignment="1">
      <alignment horizontal="center" vertical="top"/>
    </xf>
    <xf numFmtId="0" fontId="5" fillId="4" borderId="0" xfId="0" applyFont="1" applyFill="1" applyAlignment="1">
      <alignment horizontal="center" vertical="top"/>
    </xf>
    <xf numFmtId="0" fontId="3" fillId="0" borderId="0" xfId="0" applyFont="1" applyAlignment="1">
      <alignment horizontal="center" vertical="top"/>
    </xf>
    <xf numFmtId="0" fontId="10" fillId="3" borderId="0" xfId="0" applyFont="1" applyFill="1" applyBorder="1" applyAlignment="1">
      <alignment horizontal="center" vertical="top"/>
    </xf>
    <xf numFmtId="0" fontId="0" fillId="5" borderId="0" xfId="0" applyNumberFormat="1" applyFont="1" applyFill="1" applyBorder="1" applyAlignment="1">
      <alignment horizontal="center" vertical="top"/>
    </xf>
    <xf numFmtId="0" fontId="0" fillId="0" borderId="0" xfId="0" applyNumberFormat="1" applyFill="1" applyBorder="1" applyAlignment="1">
      <alignment horizontal="center" vertical="top"/>
    </xf>
    <xf numFmtId="0" fontId="2" fillId="2" borderId="0" xfId="0" applyFont="1" applyFill="1" applyAlignment="1">
      <alignment horizontal="center" vertical="top"/>
    </xf>
    <xf numFmtId="0" fontId="2" fillId="0" borderId="0" xfId="0" applyFont="1" applyAlignment="1">
      <alignment horizontal="center" vertical="top"/>
    </xf>
    <xf numFmtId="0" fontId="0" fillId="0" borderId="0" xfId="0" applyAlignment="1">
      <alignment horizontal="center" vertical="top"/>
    </xf>
    <xf numFmtId="0" fontId="10" fillId="4" borderId="0" xfId="0" applyFont="1" applyFill="1" applyAlignment="1">
      <alignment horizontal="center" vertical="top"/>
    </xf>
    <xf numFmtId="0" fontId="11" fillId="4" borderId="0" xfId="0" applyFont="1" applyFill="1" applyAlignment="1">
      <alignment horizontal="center" vertical="top"/>
    </xf>
    <xf numFmtId="0" fontId="3" fillId="4" borderId="0" xfId="0" applyFont="1" applyFill="1" applyAlignment="1">
      <alignment horizontal="center" vertical="top"/>
    </xf>
    <xf numFmtId="164" fontId="0" fillId="0" borderId="0" xfId="0" applyNumberFormat="1" applyFont="1" applyFill="1" applyBorder="1" applyAlignment="1">
      <alignment horizontal="center" vertical="top"/>
    </xf>
    <xf numFmtId="164" fontId="0" fillId="5" borderId="0" xfId="0" applyNumberFormat="1" applyFont="1" applyFill="1" applyBorder="1" applyAlignment="1">
      <alignment horizontal="center" vertical="top"/>
    </xf>
    <xf numFmtId="164" fontId="1" fillId="0" borderId="0" xfId="0" applyNumberFormat="1" applyFont="1" applyBorder="1" applyAlignment="1">
      <alignment horizontal="center" vertical="top"/>
    </xf>
    <xf numFmtId="0" fontId="3" fillId="2" borderId="0" xfId="0" applyFont="1" applyFill="1" applyAlignment="1">
      <alignment horizontal="center" vertical="top"/>
    </xf>
    <xf numFmtId="14" fontId="10" fillId="4" borderId="0" xfId="0" applyNumberFormat="1" applyFont="1" applyFill="1" applyAlignment="1">
      <alignment horizontal="center" vertical="top"/>
    </xf>
    <xf numFmtId="0" fontId="0" fillId="4" borderId="0" xfId="0" applyFill="1" applyAlignment="1">
      <alignment horizontal="center" vertical="top"/>
    </xf>
    <xf numFmtId="14" fontId="0" fillId="0" borderId="0" xfId="0" applyNumberFormat="1" applyAlignment="1">
      <alignment horizontal="center" vertical="top"/>
    </xf>
    <xf numFmtId="164" fontId="0" fillId="0" borderId="0" xfId="0" applyNumberFormat="1" applyBorder="1" applyAlignment="1">
      <alignment horizontal="center" vertical="top"/>
    </xf>
    <xf numFmtId="164" fontId="2" fillId="2" borderId="1" xfId="0" applyNumberFormat="1" applyFont="1" applyFill="1" applyBorder="1" applyAlignment="1">
      <alignment horizontal="center" vertical="top"/>
    </xf>
    <xf numFmtId="0" fontId="0" fillId="3" borderId="0" xfId="0" applyFill="1" applyAlignment="1">
      <alignment horizontal="center" vertical="center"/>
    </xf>
    <xf numFmtId="0" fontId="14" fillId="4" borderId="0" xfId="2" applyFont="1" applyFill="1" applyAlignment="1">
      <alignment horizontal="right" vertical="center" indent="5"/>
    </xf>
    <xf numFmtId="0" fontId="3" fillId="0" borderId="0" xfId="0" applyFont="1" applyAlignment="1">
      <alignment horizontal="left" indent="1"/>
    </xf>
    <xf numFmtId="0" fontId="2" fillId="0" borderId="0" xfId="0" applyFont="1" applyAlignment="1"/>
    <xf numFmtId="0" fontId="4" fillId="0" borderId="0" xfId="0" applyFont="1" applyBorder="1" applyAlignment="1"/>
    <xf numFmtId="0" fontId="12" fillId="3" borderId="0" xfId="0" applyFont="1" applyFill="1" applyAlignment="1">
      <alignment horizontal="left" indent="1"/>
    </xf>
  </cellXfs>
  <cellStyles count="4">
    <cellStyle name="Heading 1" xfId="2" builtinId="16" customBuiltin="1"/>
    <cellStyle name="Hyperlink" xfId="3" builtinId="8" customBuiltin="1"/>
    <cellStyle name="Normal" xfId="0" builtinId="0" customBuiltin="1"/>
    <cellStyle name="Title" xfId="1" builtinId="15" customBuiltin="1"/>
  </cellStyles>
  <dxfs count="10">
    <dxf>
      <numFmt numFmtId="164" formatCode="&quot;$&quot;#,##0.00"/>
      <alignment horizontal="center" vertical="top" textRotation="0" wrapText="0" indent="0" relativeIndent="255" justifyLastLine="0" shrinkToFit="0" readingOrder="0"/>
    </dxf>
    <dxf>
      <numFmt numFmtId="164" formatCode="&quot;$&quot;#,##0.00"/>
      <alignment horizontal="center" vertical="top" textRotation="0" wrapText="0" indent="0" relativeIndent="255" justifyLastLine="0" shrinkToFit="0" readingOrder="0"/>
    </dxf>
    <dxf>
      <numFmt numFmtId="0" formatCode="General"/>
      <fill>
        <patternFill patternType="none">
          <fgColor indexed="64"/>
          <bgColor indexed="65"/>
        </patternFill>
      </fill>
      <alignment horizontal="center" vertical="top" textRotation="0" wrapText="0" indent="0" relativeIndent="255" justifyLastLine="0" shrinkToFit="0" readingOrder="0"/>
    </dxf>
    <dxf>
      <font>
        <b val="0"/>
        <i val="0"/>
        <strike val="0"/>
        <condense val="0"/>
        <extend val="0"/>
        <outline val="0"/>
        <shadow val="0"/>
        <u val="none"/>
        <vertAlign val="baseline"/>
        <sz val="10"/>
        <color theme="1"/>
        <name val="Arial"/>
        <scheme val="minor"/>
      </font>
      <numFmt numFmtId="2" formatCode="0.00"/>
      <fill>
        <patternFill patternType="none">
          <fgColor indexed="64"/>
          <bgColor indexed="65"/>
        </patternFill>
      </fill>
      <alignment horizontal="left" vertical="center" textRotation="0" wrapText="0" indent="0" relativeIndent="255" justifyLastLine="0" shrinkToFit="0" readingOrder="0"/>
    </dxf>
    <dxf>
      <alignment vertical="center" textRotation="0" wrapText="0" indent="0" relativeIndent="255" justifyLastLine="0" shrinkToFit="0" readingOrder="0"/>
    </dxf>
    <dxf>
      <alignment vertical="center" textRotation="0" wrapText="0" indent="0" relativeIndent="255" justifyLastLine="0" shrinkToFit="0" readingOrder="0"/>
    </dxf>
    <dxf>
      <font>
        <strike val="0"/>
        <outline val="0"/>
        <shadow val="0"/>
        <u val="none"/>
        <vertAlign val="baseline"/>
        <sz val="11"/>
        <color theme="2"/>
        <name val="Arial Black"/>
        <scheme val="major"/>
      </font>
      <fill>
        <patternFill patternType="solid">
          <fgColor indexed="64"/>
          <bgColor rgb="FF184995"/>
        </patternFill>
      </fill>
    </dxf>
    <dxf>
      <fill>
        <patternFill>
          <bgColor theme="4" tint="0.79998168889431442"/>
        </patternFill>
      </fill>
    </dxf>
    <dxf>
      <font>
        <color theme="4" tint="0.79998168889431442"/>
      </font>
      <fill>
        <patternFill>
          <bgColor theme="4"/>
        </patternFill>
      </fill>
    </dxf>
    <dxf>
      <border>
        <bottom style="thin">
          <color theme="4"/>
        </bottom>
      </border>
    </dxf>
  </dxfs>
  <tableStyles count="1" defaultTableStyle="Basic Invoice" defaultPivotStyle="PivotStyleLight16">
    <tableStyle name="Basic Invoice" pivot="0" count="3">
      <tableStyleElement type="wholeTable" dxfId="9"/>
      <tableStyleElement type="headerRow"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pn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png"/><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jpe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12701</xdr:colOff>
      <xdr:row>7</xdr:row>
      <xdr:rowOff>115665</xdr:rowOff>
    </xdr:to>
    <xdr:pic>
      <xdr:nvPicPr>
        <xdr:cNvPr id="11" name="Picture 10"/>
        <xdr:cNvPicPr>
          <a:picLocks noChangeAspect="1"/>
        </xdr:cNvPicPr>
      </xdr:nvPicPr>
      <xdr:blipFill>
        <a:blip xmlns:r="http://schemas.openxmlformats.org/officeDocument/2006/relationships" r:embed="rId1"/>
        <a:stretch>
          <a:fillRect/>
        </a:stretch>
      </xdr:blipFill>
      <xdr:spPr>
        <a:xfrm>
          <a:off x="1" y="0"/>
          <a:ext cx="2476500" cy="1779365"/>
        </a:xfrm>
        <a:prstGeom prst="rect">
          <a:avLst/>
        </a:prstGeom>
      </xdr:spPr>
    </xdr:pic>
    <xdr:clientData/>
  </xdr:twoCellAnchor>
  <xdr:twoCellAnchor editAs="oneCell">
    <xdr:from>
      <xdr:col>2</xdr:col>
      <xdr:colOff>85725</xdr:colOff>
      <xdr:row>11</xdr:row>
      <xdr:rowOff>342900</xdr:rowOff>
    </xdr:from>
    <xdr:to>
      <xdr:col>3</xdr:col>
      <xdr:colOff>0</xdr:colOff>
      <xdr:row>11</xdr:row>
      <xdr:rowOff>342900</xdr:rowOff>
    </xdr:to>
    <xdr:pic>
      <xdr:nvPicPr>
        <xdr:cNvPr id="6" name="Picture 1"/>
        <xdr:cNvPicPr>
          <a:picLocks noChangeAspect="1" noChangeArrowheads="1"/>
        </xdr:cNvPicPr>
      </xdr:nvPicPr>
      <xdr:blipFill>
        <a:blip xmlns:r="http://schemas.openxmlformats.org/officeDocument/2006/relationships" r:embed="rId2"/>
        <a:srcRect/>
        <a:stretch>
          <a:fillRect/>
        </a:stretch>
      </xdr:blipFill>
      <xdr:spPr bwMode="auto">
        <a:xfrm>
          <a:off x="6334125" y="2971800"/>
          <a:ext cx="2390775" cy="1743075"/>
        </a:xfrm>
        <a:prstGeom prst="rect">
          <a:avLst/>
        </a:prstGeom>
        <a:noFill/>
      </xdr:spPr>
    </xdr:pic>
    <xdr:clientData/>
  </xdr:twoCellAnchor>
  <xdr:twoCellAnchor editAs="oneCell">
    <xdr:from>
      <xdr:col>2</xdr:col>
      <xdr:colOff>0</xdr:colOff>
      <xdr:row>11</xdr:row>
      <xdr:rowOff>466725</xdr:rowOff>
    </xdr:from>
    <xdr:to>
      <xdr:col>2</xdr:col>
      <xdr:colOff>2390775</xdr:colOff>
      <xdr:row>11</xdr:row>
      <xdr:rowOff>2209800</xdr:rowOff>
    </xdr:to>
    <xdr:pic>
      <xdr:nvPicPr>
        <xdr:cNvPr id="7" name="Picture 1"/>
        <xdr:cNvPicPr>
          <a:picLocks noChangeAspect="1" noChangeArrowheads="1"/>
        </xdr:cNvPicPr>
      </xdr:nvPicPr>
      <xdr:blipFill>
        <a:blip xmlns:r="http://schemas.openxmlformats.org/officeDocument/2006/relationships" r:embed="rId2"/>
        <a:srcRect/>
        <a:stretch>
          <a:fillRect/>
        </a:stretch>
      </xdr:blipFill>
      <xdr:spPr bwMode="auto">
        <a:xfrm>
          <a:off x="6677025" y="3086100"/>
          <a:ext cx="2390775" cy="1743075"/>
        </a:xfrm>
        <a:prstGeom prst="rect">
          <a:avLst/>
        </a:prstGeom>
        <a:noFill/>
      </xdr:spPr>
    </xdr:pic>
    <xdr:clientData/>
  </xdr:twoCellAnchor>
  <xdr:twoCellAnchor editAs="oneCell">
    <xdr:from>
      <xdr:col>2</xdr:col>
      <xdr:colOff>0</xdr:colOff>
      <xdr:row>13</xdr:row>
      <xdr:rowOff>342900</xdr:rowOff>
    </xdr:from>
    <xdr:to>
      <xdr:col>2</xdr:col>
      <xdr:colOff>2390775</xdr:colOff>
      <xdr:row>13</xdr:row>
      <xdr:rowOff>2085975</xdr:rowOff>
    </xdr:to>
    <xdr:pic>
      <xdr:nvPicPr>
        <xdr:cNvPr id="9" name="Picture 2"/>
        <xdr:cNvPicPr>
          <a:picLocks noChangeAspect="1" noChangeArrowheads="1"/>
        </xdr:cNvPicPr>
      </xdr:nvPicPr>
      <xdr:blipFill>
        <a:blip xmlns:r="http://schemas.openxmlformats.org/officeDocument/2006/relationships" r:embed="rId3"/>
        <a:srcRect/>
        <a:stretch>
          <a:fillRect/>
        </a:stretch>
      </xdr:blipFill>
      <xdr:spPr bwMode="auto">
        <a:xfrm>
          <a:off x="6677025" y="6115050"/>
          <a:ext cx="2390775" cy="1743075"/>
        </a:xfrm>
        <a:prstGeom prst="rect">
          <a:avLst/>
        </a:prstGeom>
        <a:noFill/>
      </xdr:spPr>
    </xdr:pic>
    <xdr:clientData/>
  </xdr:twoCellAnchor>
  <xdr:twoCellAnchor editAs="oneCell">
    <xdr:from>
      <xdr:col>2</xdr:col>
      <xdr:colOff>0</xdr:colOff>
      <xdr:row>15</xdr:row>
      <xdr:rowOff>0</xdr:rowOff>
    </xdr:from>
    <xdr:to>
      <xdr:col>2</xdr:col>
      <xdr:colOff>2390775</xdr:colOff>
      <xdr:row>15</xdr:row>
      <xdr:rowOff>1743075</xdr:rowOff>
    </xdr:to>
    <xdr:pic>
      <xdr:nvPicPr>
        <xdr:cNvPr id="12" name="Picture 6"/>
        <xdr:cNvPicPr>
          <a:picLocks noChangeAspect="1" noChangeArrowheads="1"/>
        </xdr:cNvPicPr>
      </xdr:nvPicPr>
      <xdr:blipFill>
        <a:blip xmlns:r="http://schemas.openxmlformats.org/officeDocument/2006/relationships" r:embed="rId4"/>
        <a:srcRect/>
        <a:stretch>
          <a:fillRect/>
        </a:stretch>
      </xdr:blipFill>
      <xdr:spPr bwMode="auto">
        <a:xfrm>
          <a:off x="6677025" y="9086850"/>
          <a:ext cx="2390775" cy="1743075"/>
        </a:xfrm>
        <a:prstGeom prst="rect">
          <a:avLst/>
        </a:prstGeom>
        <a:noFill/>
      </xdr:spPr>
    </xdr:pic>
    <xdr:clientData/>
  </xdr:twoCellAnchor>
  <xdr:twoCellAnchor editAs="oneCell">
    <xdr:from>
      <xdr:col>2</xdr:col>
      <xdr:colOff>600075</xdr:colOff>
      <xdr:row>17</xdr:row>
      <xdr:rowOff>19050</xdr:rowOff>
    </xdr:from>
    <xdr:to>
      <xdr:col>2</xdr:col>
      <xdr:colOff>2066924</xdr:colOff>
      <xdr:row>17</xdr:row>
      <xdr:rowOff>1466513</xdr:rowOff>
    </xdr:to>
    <xdr:pic>
      <xdr:nvPicPr>
        <xdr:cNvPr id="14" name="Picture 3"/>
        <xdr:cNvPicPr>
          <a:picLocks noChangeAspect="1" noChangeArrowheads="1"/>
        </xdr:cNvPicPr>
      </xdr:nvPicPr>
      <xdr:blipFill>
        <a:blip xmlns:r="http://schemas.openxmlformats.org/officeDocument/2006/relationships" r:embed="rId5"/>
        <a:srcRect/>
        <a:stretch>
          <a:fillRect/>
        </a:stretch>
      </xdr:blipFill>
      <xdr:spPr bwMode="auto">
        <a:xfrm>
          <a:off x="7277100" y="11287125"/>
          <a:ext cx="1466849" cy="1447463"/>
        </a:xfrm>
        <a:prstGeom prst="rect">
          <a:avLst/>
        </a:prstGeom>
        <a:noFill/>
      </xdr:spPr>
    </xdr:pic>
    <xdr:clientData/>
  </xdr:twoCellAnchor>
  <xdr:twoCellAnchor editAs="oneCell">
    <xdr:from>
      <xdr:col>2</xdr:col>
      <xdr:colOff>0</xdr:colOff>
      <xdr:row>19</xdr:row>
      <xdr:rowOff>523875</xdr:rowOff>
    </xdr:from>
    <xdr:to>
      <xdr:col>2</xdr:col>
      <xdr:colOff>2390775</xdr:colOff>
      <xdr:row>19</xdr:row>
      <xdr:rowOff>2266950</xdr:rowOff>
    </xdr:to>
    <xdr:pic>
      <xdr:nvPicPr>
        <xdr:cNvPr id="1025" name="Picture 1"/>
        <xdr:cNvPicPr>
          <a:picLocks noChangeAspect="1" noChangeArrowheads="1"/>
        </xdr:cNvPicPr>
      </xdr:nvPicPr>
      <xdr:blipFill>
        <a:blip xmlns:r="http://schemas.openxmlformats.org/officeDocument/2006/relationships" r:embed="rId6"/>
        <a:srcRect/>
        <a:stretch>
          <a:fillRect/>
        </a:stretch>
      </xdr:blipFill>
      <xdr:spPr bwMode="auto">
        <a:xfrm>
          <a:off x="6677025" y="13592175"/>
          <a:ext cx="2390775" cy="1743075"/>
        </a:xfrm>
        <a:prstGeom prst="rect">
          <a:avLst/>
        </a:prstGeom>
        <a:noFill/>
      </xdr:spPr>
    </xdr:pic>
    <xdr:clientData/>
  </xdr:twoCellAnchor>
  <xdr:twoCellAnchor editAs="oneCell">
    <xdr:from>
      <xdr:col>2</xdr:col>
      <xdr:colOff>733425</xdr:colOff>
      <xdr:row>21</xdr:row>
      <xdr:rowOff>19050</xdr:rowOff>
    </xdr:from>
    <xdr:to>
      <xdr:col>2</xdr:col>
      <xdr:colOff>2000667</xdr:colOff>
      <xdr:row>21</xdr:row>
      <xdr:rowOff>942975</xdr:rowOff>
    </xdr:to>
    <xdr:pic>
      <xdr:nvPicPr>
        <xdr:cNvPr id="16" name="Picture 11"/>
        <xdr:cNvPicPr>
          <a:picLocks noChangeAspect="1" noChangeArrowheads="1"/>
        </xdr:cNvPicPr>
      </xdr:nvPicPr>
      <xdr:blipFill>
        <a:blip xmlns:r="http://schemas.openxmlformats.org/officeDocument/2006/relationships" r:embed="rId7"/>
        <a:srcRect/>
        <a:stretch>
          <a:fillRect/>
        </a:stretch>
      </xdr:blipFill>
      <xdr:spPr bwMode="auto">
        <a:xfrm>
          <a:off x="7410450" y="17211675"/>
          <a:ext cx="1267242" cy="923925"/>
        </a:xfrm>
        <a:prstGeom prst="rect">
          <a:avLst/>
        </a:prstGeom>
        <a:noFill/>
      </xdr:spPr>
    </xdr:pic>
    <xdr:clientData/>
  </xdr:twoCellAnchor>
  <xdr:twoCellAnchor editAs="oneCell">
    <xdr:from>
      <xdr:col>2</xdr:col>
      <xdr:colOff>666750</xdr:colOff>
      <xdr:row>23</xdr:row>
      <xdr:rowOff>19050</xdr:rowOff>
    </xdr:from>
    <xdr:to>
      <xdr:col>2</xdr:col>
      <xdr:colOff>1933992</xdr:colOff>
      <xdr:row>23</xdr:row>
      <xdr:rowOff>942975</xdr:rowOff>
    </xdr:to>
    <xdr:pic>
      <xdr:nvPicPr>
        <xdr:cNvPr id="18" name="Picture 11"/>
        <xdr:cNvPicPr>
          <a:picLocks noChangeAspect="1" noChangeArrowheads="1"/>
        </xdr:cNvPicPr>
      </xdr:nvPicPr>
      <xdr:blipFill>
        <a:blip xmlns:r="http://schemas.openxmlformats.org/officeDocument/2006/relationships" r:embed="rId7"/>
        <a:srcRect/>
        <a:stretch>
          <a:fillRect/>
        </a:stretch>
      </xdr:blipFill>
      <xdr:spPr bwMode="auto">
        <a:xfrm>
          <a:off x="7343775" y="18421350"/>
          <a:ext cx="1267242" cy="923925"/>
        </a:xfrm>
        <a:prstGeom prst="rect">
          <a:avLst/>
        </a:prstGeom>
        <a:noFill/>
      </xdr:spPr>
    </xdr:pic>
    <xdr:clientData/>
  </xdr:twoCellAnchor>
  <xdr:twoCellAnchor editAs="oneCell">
    <xdr:from>
      <xdr:col>2</xdr:col>
      <xdr:colOff>476250</xdr:colOff>
      <xdr:row>25</xdr:row>
      <xdr:rowOff>0</xdr:rowOff>
    </xdr:from>
    <xdr:to>
      <xdr:col>2</xdr:col>
      <xdr:colOff>1962150</xdr:colOff>
      <xdr:row>25</xdr:row>
      <xdr:rowOff>1083345</xdr:rowOff>
    </xdr:to>
    <xdr:pic>
      <xdr:nvPicPr>
        <xdr:cNvPr id="20" name="Picture 13"/>
        <xdr:cNvPicPr>
          <a:picLocks noChangeAspect="1" noChangeArrowheads="1"/>
        </xdr:cNvPicPr>
      </xdr:nvPicPr>
      <xdr:blipFill>
        <a:blip xmlns:r="http://schemas.openxmlformats.org/officeDocument/2006/relationships" r:embed="rId8"/>
        <a:srcRect/>
        <a:stretch>
          <a:fillRect/>
        </a:stretch>
      </xdr:blipFill>
      <xdr:spPr bwMode="auto">
        <a:xfrm>
          <a:off x="7153275" y="19621500"/>
          <a:ext cx="1485900" cy="1083345"/>
        </a:xfrm>
        <a:prstGeom prst="rect">
          <a:avLst/>
        </a:prstGeom>
        <a:noFill/>
      </xdr:spPr>
    </xdr:pic>
    <xdr:clientData/>
  </xdr:twoCellAnchor>
  <xdr:twoCellAnchor editAs="oneCell">
    <xdr:from>
      <xdr:col>2</xdr:col>
      <xdr:colOff>533400</xdr:colOff>
      <xdr:row>27</xdr:row>
      <xdr:rowOff>0</xdr:rowOff>
    </xdr:from>
    <xdr:to>
      <xdr:col>2</xdr:col>
      <xdr:colOff>1914524</xdr:colOff>
      <xdr:row>27</xdr:row>
      <xdr:rowOff>1006955</xdr:rowOff>
    </xdr:to>
    <xdr:pic>
      <xdr:nvPicPr>
        <xdr:cNvPr id="22" name="Picture 14"/>
        <xdr:cNvPicPr>
          <a:picLocks noChangeAspect="1" noChangeArrowheads="1"/>
        </xdr:cNvPicPr>
      </xdr:nvPicPr>
      <xdr:blipFill>
        <a:blip xmlns:r="http://schemas.openxmlformats.org/officeDocument/2006/relationships" r:embed="rId9"/>
        <a:srcRect/>
        <a:stretch>
          <a:fillRect/>
        </a:stretch>
      </xdr:blipFill>
      <xdr:spPr bwMode="auto">
        <a:xfrm>
          <a:off x="7210425" y="20974050"/>
          <a:ext cx="1381124" cy="1006955"/>
        </a:xfrm>
        <a:prstGeom prst="rect">
          <a:avLst/>
        </a:prstGeom>
        <a:noFill/>
      </xdr:spPr>
    </xdr:pic>
    <xdr:clientData/>
  </xdr:twoCellAnchor>
  <xdr:twoCellAnchor editAs="oneCell">
    <xdr:from>
      <xdr:col>2</xdr:col>
      <xdr:colOff>400050</xdr:colOff>
      <xdr:row>29</xdr:row>
      <xdr:rowOff>0</xdr:rowOff>
    </xdr:from>
    <xdr:to>
      <xdr:col>2</xdr:col>
      <xdr:colOff>1952625</xdr:colOff>
      <xdr:row>29</xdr:row>
      <xdr:rowOff>1131957</xdr:rowOff>
    </xdr:to>
    <xdr:pic>
      <xdr:nvPicPr>
        <xdr:cNvPr id="24" name="Picture 15"/>
        <xdr:cNvPicPr>
          <a:picLocks noChangeAspect="1" noChangeArrowheads="1"/>
        </xdr:cNvPicPr>
      </xdr:nvPicPr>
      <xdr:blipFill>
        <a:blip xmlns:r="http://schemas.openxmlformats.org/officeDocument/2006/relationships" r:embed="rId10"/>
        <a:srcRect/>
        <a:stretch>
          <a:fillRect/>
        </a:stretch>
      </xdr:blipFill>
      <xdr:spPr bwMode="auto">
        <a:xfrm>
          <a:off x="7077075" y="22231350"/>
          <a:ext cx="1552575" cy="1131957"/>
        </a:xfrm>
        <a:prstGeom prst="rect">
          <a:avLst/>
        </a:prstGeom>
        <a:noFill/>
      </xdr:spPr>
    </xdr:pic>
    <xdr:clientData/>
  </xdr:twoCellAnchor>
  <xdr:twoCellAnchor editAs="oneCell">
    <xdr:from>
      <xdr:col>2</xdr:col>
      <xdr:colOff>714375</xdr:colOff>
      <xdr:row>37</xdr:row>
      <xdr:rowOff>66676</xdr:rowOff>
    </xdr:from>
    <xdr:to>
      <xdr:col>2</xdr:col>
      <xdr:colOff>1881699</xdr:colOff>
      <xdr:row>38</xdr:row>
      <xdr:rowOff>1</xdr:rowOff>
    </xdr:to>
    <xdr:pic>
      <xdr:nvPicPr>
        <xdr:cNvPr id="26" name="Picture 21"/>
        <xdr:cNvPicPr>
          <a:picLocks noChangeAspect="1" noChangeArrowheads="1"/>
        </xdr:cNvPicPr>
      </xdr:nvPicPr>
      <xdr:blipFill>
        <a:blip xmlns:r="http://schemas.openxmlformats.org/officeDocument/2006/relationships" r:embed="rId11"/>
        <a:srcRect/>
        <a:stretch>
          <a:fillRect/>
        </a:stretch>
      </xdr:blipFill>
      <xdr:spPr bwMode="auto">
        <a:xfrm>
          <a:off x="7391400" y="25022176"/>
          <a:ext cx="1167324" cy="990600"/>
        </a:xfrm>
        <a:prstGeom prst="rect">
          <a:avLst/>
        </a:prstGeom>
        <a:noFill/>
      </xdr:spPr>
    </xdr:pic>
    <xdr:clientData/>
  </xdr:twoCellAnchor>
  <xdr:twoCellAnchor editAs="oneCell">
    <xdr:from>
      <xdr:col>2</xdr:col>
      <xdr:colOff>600076</xdr:colOff>
      <xdr:row>39</xdr:row>
      <xdr:rowOff>47625</xdr:rowOff>
    </xdr:from>
    <xdr:to>
      <xdr:col>2</xdr:col>
      <xdr:colOff>2124076</xdr:colOff>
      <xdr:row>39</xdr:row>
      <xdr:rowOff>889036</xdr:rowOff>
    </xdr:to>
    <xdr:pic>
      <xdr:nvPicPr>
        <xdr:cNvPr id="29" name="Picture 22"/>
        <xdr:cNvPicPr>
          <a:picLocks noChangeAspect="1" noChangeArrowheads="1"/>
        </xdr:cNvPicPr>
      </xdr:nvPicPr>
      <xdr:blipFill>
        <a:blip xmlns:r="http://schemas.openxmlformats.org/officeDocument/2006/relationships" r:embed="rId12"/>
        <a:srcRect/>
        <a:stretch>
          <a:fillRect/>
        </a:stretch>
      </xdr:blipFill>
      <xdr:spPr bwMode="auto">
        <a:xfrm>
          <a:off x="7277101" y="26298525"/>
          <a:ext cx="1524000" cy="841411"/>
        </a:xfrm>
        <a:prstGeom prst="rect">
          <a:avLst/>
        </a:prstGeom>
        <a:noFill/>
      </xdr:spPr>
    </xdr:pic>
    <xdr:clientData/>
  </xdr:twoCellAnchor>
  <xdr:twoCellAnchor editAs="oneCell">
    <xdr:from>
      <xdr:col>2</xdr:col>
      <xdr:colOff>514350</xdr:colOff>
      <xdr:row>41</xdr:row>
      <xdr:rowOff>38100</xdr:rowOff>
    </xdr:from>
    <xdr:to>
      <xdr:col>2</xdr:col>
      <xdr:colOff>2238375</xdr:colOff>
      <xdr:row>41</xdr:row>
      <xdr:rowOff>987617</xdr:rowOff>
    </xdr:to>
    <xdr:pic>
      <xdr:nvPicPr>
        <xdr:cNvPr id="30" name="Picture 23"/>
        <xdr:cNvPicPr>
          <a:picLocks noChangeAspect="1" noChangeArrowheads="1"/>
        </xdr:cNvPicPr>
      </xdr:nvPicPr>
      <xdr:blipFill>
        <a:blip xmlns:r="http://schemas.openxmlformats.org/officeDocument/2006/relationships" r:embed="rId12"/>
        <a:srcRect/>
        <a:stretch>
          <a:fillRect/>
        </a:stretch>
      </xdr:blipFill>
      <xdr:spPr bwMode="auto">
        <a:xfrm>
          <a:off x="7191375" y="27432000"/>
          <a:ext cx="1724025" cy="949517"/>
        </a:xfrm>
        <a:prstGeom prst="rect">
          <a:avLst/>
        </a:prstGeom>
        <a:noFill/>
      </xdr:spPr>
    </xdr:pic>
    <xdr:clientData/>
  </xdr:twoCellAnchor>
  <xdr:twoCellAnchor editAs="oneCell">
    <xdr:from>
      <xdr:col>2</xdr:col>
      <xdr:colOff>571501</xdr:colOff>
      <xdr:row>43</xdr:row>
      <xdr:rowOff>38100</xdr:rowOff>
    </xdr:from>
    <xdr:to>
      <xdr:col>2</xdr:col>
      <xdr:colOff>2171701</xdr:colOff>
      <xdr:row>43</xdr:row>
      <xdr:rowOff>651987</xdr:rowOff>
    </xdr:to>
    <xdr:pic>
      <xdr:nvPicPr>
        <xdr:cNvPr id="32" name="Picture 24"/>
        <xdr:cNvPicPr>
          <a:picLocks noChangeAspect="1" noChangeArrowheads="1"/>
        </xdr:cNvPicPr>
      </xdr:nvPicPr>
      <xdr:blipFill>
        <a:blip xmlns:r="http://schemas.openxmlformats.org/officeDocument/2006/relationships" r:embed="rId13"/>
        <a:srcRect/>
        <a:stretch>
          <a:fillRect/>
        </a:stretch>
      </xdr:blipFill>
      <xdr:spPr bwMode="auto">
        <a:xfrm>
          <a:off x="7248526" y="28603575"/>
          <a:ext cx="1600200" cy="613887"/>
        </a:xfrm>
        <a:prstGeom prst="rect">
          <a:avLst/>
        </a:prstGeom>
        <a:noFill/>
      </xdr:spPr>
    </xdr:pic>
    <xdr:clientData/>
  </xdr:twoCellAnchor>
  <xdr:twoCellAnchor editAs="oneCell">
    <xdr:from>
      <xdr:col>2</xdr:col>
      <xdr:colOff>1019175</xdr:colOff>
      <xdr:row>45</xdr:row>
      <xdr:rowOff>47625</xdr:rowOff>
    </xdr:from>
    <xdr:to>
      <xdr:col>2</xdr:col>
      <xdr:colOff>1885949</xdr:colOff>
      <xdr:row>45</xdr:row>
      <xdr:rowOff>809225</xdr:rowOff>
    </xdr:to>
    <xdr:pic>
      <xdr:nvPicPr>
        <xdr:cNvPr id="34" name="Picture 25"/>
        <xdr:cNvPicPr>
          <a:picLocks noChangeAspect="1" noChangeArrowheads="1"/>
        </xdr:cNvPicPr>
      </xdr:nvPicPr>
      <xdr:blipFill>
        <a:blip xmlns:r="http://schemas.openxmlformats.org/officeDocument/2006/relationships" r:embed="rId14"/>
        <a:srcRect/>
        <a:stretch>
          <a:fillRect/>
        </a:stretch>
      </xdr:blipFill>
      <xdr:spPr bwMode="auto">
        <a:xfrm>
          <a:off x="7696200" y="29479875"/>
          <a:ext cx="866774" cy="761600"/>
        </a:xfrm>
        <a:prstGeom prst="rect">
          <a:avLst/>
        </a:prstGeom>
        <a:noFill/>
      </xdr:spPr>
    </xdr:pic>
    <xdr:clientData/>
  </xdr:twoCellAnchor>
  <xdr:twoCellAnchor editAs="oneCell">
    <xdr:from>
      <xdr:col>2</xdr:col>
      <xdr:colOff>704851</xdr:colOff>
      <xdr:row>47</xdr:row>
      <xdr:rowOff>95250</xdr:rowOff>
    </xdr:from>
    <xdr:to>
      <xdr:col>2</xdr:col>
      <xdr:colOff>2438401</xdr:colOff>
      <xdr:row>47</xdr:row>
      <xdr:rowOff>1124373</xdr:rowOff>
    </xdr:to>
    <xdr:pic>
      <xdr:nvPicPr>
        <xdr:cNvPr id="1026" name="Picture 2"/>
        <xdr:cNvPicPr>
          <a:picLocks noChangeAspect="1" noChangeArrowheads="1"/>
        </xdr:cNvPicPr>
      </xdr:nvPicPr>
      <xdr:blipFill>
        <a:blip xmlns:r="http://schemas.openxmlformats.org/officeDocument/2006/relationships" r:embed="rId15"/>
        <a:srcRect/>
        <a:stretch>
          <a:fillRect/>
        </a:stretch>
      </xdr:blipFill>
      <xdr:spPr bwMode="auto">
        <a:xfrm>
          <a:off x="7381876" y="30546675"/>
          <a:ext cx="1733550" cy="1029123"/>
        </a:xfrm>
        <a:prstGeom prst="rect">
          <a:avLst/>
        </a:prstGeom>
        <a:noFill/>
      </xdr:spPr>
    </xdr:pic>
    <xdr:clientData/>
  </xdr:twoCellAnchor>
  <xdr:twoCellAnchor editAs="oneCell">
    <xdr:from>
      <xdr:col>2</xdr:col>
      <xdr:colOff>333376</xdr:colOff>
      <xdr:row>49</xdr:row>
      <xdr:rowOff>133351</xdr:rowOff>
    </xdr:from>
    <xdr:to>
      <xdr:col>2</xdr:col>
      <xdr:colOff>2447926</xdr:colOff>
      <xdr:row>49</xdr:row>
      <xdr:rowOff>1675035</xdr:rowOff>
    </xdr:to>
    <xdr:pic>
      <xdr:nvPicPr>
        <xdr:cNvPr id="37" name="Picture 4"/>
        <xdr:cNvPicPr>
          <a:picLocks noChangeAspect="1" noChangeArrowheads="1"/>
        </xdr:cNvPicPr>
      </xdr:nvPicPr>
      <xdr:blipFill>
        <a:blip xmlns:r="http://schemas.openxmlformats.org/officeDocument/2006/relationships" r:embed="rId16"/>
        <a:srcRect/>
        <a:stretch>
          <a:fillRect/>
        </a:stretch>
      </xdr:blipFill>
      <xdr:spPr bwMode="auto">
        <a:xfrm>
          <a:off x="7010401" y="31937326"/>
          <a:ext cx="2114550" cy="1541684"/>
        </a:xfrm>
        <a:prstGeom prst="rect">
          <a:avLst/>
        </a:prstGeom>
        <a:noFill/>
      </xdr:spPr>
    </xdr:pic>
    <xdr:clientData/>
  </xdr:twoCellAnchor>
  <xdr:twoCellAnchor editAs="oneCell">
    <xdr:from>
      <xdr:col>2</xdr:col>
      <xdr:colOff>1162050</xdr:colOff>
      <xdr:row>51</xdr:row>
      <xdr:rowOff>0</xdr:rowOff>
    </xdr:from>
    <xdr:to>
      <xdr:col>2</xdr:col>
      <xdr:colOff>2219325</xdr:colOff>
      <xdr:row>51</xdr:row>
      <xdr:rowOff>958340</xdr:rowOff>
    </xdr:to>
    <xdr:pic>
      <xdr:nvPicPr>
        <xdr:cNvPr id="39" name="Picture 9"/>
        <xdr:cNvPicPr>
          <a:picLocks noChangeAspect="1" noChangeArrowheads="1"/>
        </xdr:cNvPicPr>
      </xdr:nvPicPr>
      <xdr:blipFill>
        <a:blip xmlns:r="http://schemas.openxmlformats.org/officeDocument/2006/relationships" r:embed="rId17"/>
        <a:srcRect/>
        <a:stretch>
          <a:fillRect/>
        </a:stretch>
      </xdr:blipFill>
      <xdr:spPr bwMode="auto">
        <a:xfrm>
          <a:off x="7839075" y="34070925"/>
          <a:ext cx="1057275" cy="958340"/>
        </a:xfrm>
        <a:prstGeom prst="rect">
          <a:avLst/>
        </a:prstGeom>
        <a:noFill/>
      </xdr:spPr>
    </xdr:pic>
    <xdr:clientData/>
  </xdr:twoCellAnchor>
  <xdr:twoCellAnchor editAs="oneCell">
    <xdr:from>
      <xdr:col>2</xdr:col>
      <xdr:colOff>1076325</xdr:colOff>
      <xdr:row>53</xdr:row>
      <xdr:rowOff>19050</xdr:rowOff>
    </xdr:from>
    <xdr:to>
      <xdr:col>2</xdr:col>
      <xdr:colOff>1962150</xdr:colOff>
      <xdr:row>53</xdr:row>
      <xdr:rowOff>897817</xdr:rowOff>
    </xdr:to>
    <xdr:pic>
      <xdr:nvPicPr>
        <xdr:cNvPr id="42" name="Picture 17"/>
        <xdr:cNvPicPr>
          <a:picLocks noChangeAspect="1" noChangeArrowheads="1"/>
        </xdr:cNvPicPr>
      </xdr:nvPicPr>
      <xdr:blipFill>
        <a:blip xmlns:r="http://schemas.openxmlformats.org/officeDocument/2006/relationships" r:embed="rId18"/>
        <a:srcRect/>
        <a:stretch>
          <a:fillRect/>
        </a:stretch>
      </xdr:blipFill>
      <xdr:spPr bwMode="auto">
        <a:xfrm>
          <a:off x="7753350" y="35242500"/>
          <a:ext cx="885825" cy="878767"/>
        </a:xfrm>
        <a:prstGeom prst="rect">
          <a:avLst/>
        </a:prstGeom>
        <a:noFill/>
      </xdr:spPr>
    </xdr:pic>
    <xdr:clientData/>
  </xdr:twoCellAnchor>
  <xdr:twoCellAnchor editAs="oneCell">
    <xdr:from>
      <xdr:col>2</xdr:col>
      <xdr:colOff>981075</xdr:colOff>
      <xdr:row>55</xdr:row>
      <xdr:rowOff>47625</xdr:rowOff>
    </xdr:from>
    <xdr:to>
      <xdr:col>2</xdr:col>
      <xdr:colOff>2085975</xdr:colOff>
      <xdr:row>55</xdr:row>
      <xdr:rowOff>853190</xdr:rowOff>
    </xdr:to>
    <xdr:pic>
      <xdr:nvPicPr>
        <xdr:cNvPr id="43" name="Picture 18"/>
        <xdr:cNvPicPr>
          <a:picLocks noChangeAspect="1" noChangeArrowheads="1"/>
        </xdr:cNvPicPr>
      </xdr:nvPicPr>
      <xdr:blipFill>
        <a:blip xmlns:r="http://schemas.openxmlformats.org/officeDocument/2006/relationships" r:embed="rId19"/>
        <a:srcRect/>
        <a:stretch>
          <a:fillRect/>
        </a:stretch>
      </xdr:blipFill>
      <xdr:spPr bwMode="auto">
        <a:xfrm>
          <a:off x="7658100" y="36404550"/>
          <a:ext cx="1104900" cy="805565"/>
        </a:xfrm>
        <a:prstGeom prst="rect">
          <a:avLst/>
        </a:prstGeom>
        <a:noFill/>
      </xdr:spPr>
    </xdr:pic>
    <xdr:clientData/>
  </xdr:twoCellAnchor>
  <xdr:twoCellAnchor editAs="oneCell">
    <xdr:from>
      <xdr:col>2</xdr:col>
      <xdr:colOff>1152525</xdr:colOff>
      <xdr:row>57</xdr:row>
      <xdr:rowOff>38100</xdr:rowOff>
    </xdr:from>
    <xdr:to>
      <xdr:col>2</xdr:col>
      <xdr:colOff>2076450</xdr:colOff>
      <xdr:row>57</xdr:row>
      <xdr:rowOff>1039557</xdr:rowOff>
    </xdr:to>
    <xdr:pic>
      <xdr:nvPicPr>
        <xdr:cNvPr id="45" name="Picture 20"/>
        <xdr:cNvPicPr>
          <a:picLocks noChangeAspect="1" noChangeArrowheads="1"/>
        </xdr:cNvPicPr>
      </xdr:nvPicPr>
      <xdr:blipFill>
        <a:blip xmlns:r="http://schemas.openxmlformats.org/officeDocument/2006/relationships" r:embed="rId20"/>
        <a:srcRect/>
        <a:stretch>
          <a:fillRect/>
        </a:stretch>
      </xdr:blipFill>
      <xdr:spPr bwMode="auto">
        <a:xfrm>
          <a:off x="7829550" y="37509450"/>
          <a:ext cx="923925" cy="1001457"/>
        </a:xfrm>
        <a:prstGeom prst="rect">
          <a:avLst/>
        </a:prstGeom>
        <a:noFill/>
      </xdr:spPr>
    </xdr:pic>
    <xdr:clientData/>
  </xdr:twoCellAnchor>
  <xdr:twoCellAnchor editAs="oneCell">
    <xdr:from>
      <xdr:col>2</xdr:col>
      <xdr:colOff>800100</xdr:colOff>
      <xdr:row>59</xdr:row>
      <xdr:rowOff>57151</xdr:rowOff>
    </xdr:from>
    <xdr:to>
      <xdr:col>2</xdr:col>
      <xdr:colOff>2152650</xdr:colOff>
      <xdr:row>59</xdr:row>
      <xdr:rowOff>1096571</xdr:rowOff>
    </xdr:to>
    <xdr:pic>
      <xdr:nvPicPr>
        <xdr:cNvPr id="48" name="Picture 12"/>
        <xdr:cNvPicPr>
          <a:picLocks noChangeAspect="1" noChangeArrowheads="1"/>
        </xdr:cNvPicPr>
      </xdr:nvPicPr>
      <xdr:blipFill>
        <a:blip xmlns:r="http://schemas.openxmlformats.org/officeDocument/2006/relationships" r:embed="rId21"/>
        <a:srcRect/>
        <a:stretch>
          <a:fillRect/>
        </a:stretch>
      </xdr:blipFill>
      <xdr:spPr bwMode="auto">
        <a:xfrm>
          <a:off x="7477125" y="38795326"/>
          <a:ext cx="1352550" cy="1039420"/>
        </a:xfrm>
        <a:prstGeom prst="rect">
          <a:avLst/>
        </a:prstGeom>
        <a:noFill/>
      </xdr:spPr>
    </xdr:pic>
    <xdr:clientData/>
  </xdr:twoCellAnchor>
  <xdr:twoCellAnchor editAs="oneCell">
    <xdr:from>
      <xdr:col>2</xdr:col>
      <xdr:colOff>990600</xdr:colOff>
      <xdr:row>63</xdr:row>
      <xdr:rowOff>57150</xdr:rowOff>
    </xdr:from>
    <xdr:to>
      <xdr:col>2</xdr:col>
      <xdr:colOff>2257425</xdr:colOff>
      <xdr:row>63</xdr:row>
      <xdr:rowOff>980771</xdr:rowOff>
    </xdr:to>
    <xdr:pic>
      <xdr:nvPicPr>
        <xdr:cNvPr id="49" name="Picture 48"/>
        <xdr:cNvPicPr>
          <a:picLocks noChangeAspect="1" noChangeArrowheads="1"/>
        </xdr:cNvPicPr>
      </xdr:nvPicPr>
      <xdr:blipFill>
        <a:blip xmlns:r="http://schemas.openxmlformats.org/officeDocument/2006/relationships" r:embed="rId22"/>
        <a:srcRect/>
        <a:stretch>
          <a:fillRect/>
        </a:stretch>
      </xdr:blipFill>
      <xdr:spPr bwMode="auto">
        <a:xfrm>
          <a:off x="7667625" y="40595550"/>
          <a:ext cx="1266825" cy="923621"/>
        </a:xfrm>
        <a:prstGeom prst="rect">
          <a:avLst/>
        </a:prstGeom>
        <a:noFill/>
      </xdr:spPr>
    </xdr:pic>
    <xdr:clientData/>
  </xdr:twoCellAnchor>
  <xdr:twoCellAnchor editAs="oneCell">
    <xdr:from>
      <xdr:col>2</xdr:col>
      <xdr:colOff>1114425</xdr:colOff>
      <xdr:row>65</xdr:row>
      <xdr:rowOff>95250</xdr:rowOff>
    </xdr:from>
    <xdr:to>
      <xdr:col>2</xdr:col>
      <xdr:colOff>2314575</xdr:colOff>
      <xdr:row>65</xdr:row>
      <xdr:rowOff>970260</xdr:rowOff>
    </xdr:to>
    <xdr:pic>
      <xdr:nvPicPr>
        <xdr:cNvPr id="51" name="Picture 50"/>
        <xdr:cNvPicPr>
          <a:picLocks noChangeAspect="1" noChangeArrowheads="1"/>
        </xdr:cNvPicPr>
      </xdr:nvPicPr>
      <xdr:blipFill>
        <a:blip xmlns:r="http://schemas.openxmlformats.org/officeDocument/2006/relationships" r:embed="rId23"/>
        <a:srcRect/>
        <a:stretch>
          <a:fillRect/>
        </a:stretch>
      </xdr:blipFill>
      <xdr:spPr bwMode="auto">
        <a:xfrm>
          <a:off x="7791450" y="41862375"/>
          <a:ext cx="1200150" cy="875010"/>
        </a:xfrm>
        <a:prstGeom prst="rect">
          <a:avLst/>
        </a:prstGeom>
        <a:noFill/>
      </xdr:spPr>
    </xdr:pic>
    <xdr:clientData/>
  </xdr:twoCellAnchor>
  <xdr:twoCellAnchor editAs="oneCell">
    <xdr:from>
      <xdr:col>2</xdr:col>
      <xdr:colOff>1524000</xdr:colOff>
      <xdr:row>67</xdr:row>
      <xdr:rowOff>38100</xdr:rowOff>
    </xdr:from>
    <xdr:to>
      <xdr:col>2</xdr:col>
      <xdr:colOff>2314575</xdr:colOff>
      <xdr:row>67</xdr:row>
      <xdr:rowOff>876954</xdr:rowOff>
    </xdr:to>
    <xdr:pic>
      <xdr:nvPicPr>
        <xdr:cNvPr id="63" name="Picture 62"/>
        <xdr:cNvPicPr>
          <a:picLocks noChangeAspect="1" noChangeArrowheads="1"/>
        </xdr:cNvPicPr>
      </xdr:nvPicPr>
      <xdr:blipFill>
        <a:blip xmlns:r="http://schemas.openxmlformats.org/officeDocument/2006/relationships" r:embed="rId24"/>
        <a:srcRect/>
        <a:stretch>
          <a:fillRect/>
        </a:stretch>
      </xdr:blipFill>
      <xdr:spPr bwMode="auto">
        <a:xfrm>
          <a:off x="8201025" y="42938700"/>
          <a:ext cx="790575" cy="838854"/>
        </a:xfrm>
        <a:prstGeom prst="rect">
          <a:avLst/>
        </a:prstGeom>
        <a:noFill/>
      </xdr:spPr>
    </xdr:pic>
    <xdr:clientData/>
  </xdr:twoCellAnchor>
  <xdr:twoCellAnchor editAs="oneCell">
    <xdr:from>
      <xdr:col>2</xdr:col>
      <xdr:colOff>1485900</xdr:colOff>
      <xdr:row>69</xdr:row>
      <xdr:rowOff>76200</xdr:rowOff>
    </xdr:from>
    <xdr:to>
      <xdr:col>2</xdr:col>
      <xdr:colOff>2409825</xdr:colOff>
      <xdr:row>69</xdr:row>
      <xdr:rowOff>824139</xdr:rowOff>
    </xdr:to>
    <xdr:pic>
      <xdr:nvPicPr>
        <xdr:cNvPr id="64" name="Picture 63"/>
        <xdr:cNvPicPr>
          <a:picLocks noChangeAspect="1" noChangeArrowheads="1"/>
        </xdr:cNvPicPr>
      </xdr:nvPicPr>
      <xdr:blipFill>
        <a:blip xmlns:r="http://schemas.openxmlformats.org/officeDocument/2006/relationships" r:embed="rId25"/>
        <a:srcRect/>
        <a:stretch>
          <a:fillRect/>
        </a:stretch>
      </xdr:blipFill>
      <xdr:spPr bwMode="auto">
        <a:xfrm>
          <a:off x="8162925" y="44157900"/>
          <a:ext cx="923925" cy="747939"/>
        </a:xfrm>
        <a:prstGeom prst="rect">
          <a:avLst/>
        </a:prstGeom>
        <a:noFill/>
      </xdr:spPr>
    </xdr:pic>
    <xdr:clientData/>
  </xdr:twoCellAnchor>
  <xdr:twoCellAnchor editAs="oneCell">
    <xdr:from>
      <xdr:col>2</xdr:col>
      <xdr:colOff>1419225</xdr:colOff>
      <xdr:row>71</xdr:row>
      <xdr:rowOff>47625</xdr:rowOff>
    </xdr:from>
    <xdr:to>
      <xdr:col>2</xdr:col>
      <xdr:colOff>2419350</xdr:colOff>
      <xdr:row>71</xdr:row>
      <xdr:rowOff>857250</xdr:rowOff>
    </xdr:to>
    <xdr:pic>
      <xdr:nvPicPr>
        <xdr:cNvPr id="65" name="Picture 17"/>
        <xdr:cNvPicPr>
          <a:picLocks noChangeAspect="1" noChangeArrowheads="1"/>
        </xdr:cNvPicPr>
      </xdr:nvPicPr>
      <xdr:blipFill>
        <a:blip xmlns:r="http://schemas.openxmlformats.org/officeDocument/2006/relationships" r:embed="rId26"/>
        <a:srcRect/>
        <a:stretch>
          <a:fillRect/>
        </a:stretch>
      </xdr:blipFill>
      <xdr:spPr bwMode="auto">
        <a:xfrm>
          <a:off x="8096250" y="45272325"/>
          <a:ext cx="1000125" cy="809625"/>
        </a:xfrm>
        <a:prstGeom prst="rect">
          <a:avLst/>
        </a:prstGeom>
        <a:noFill/>
      </xdr:spPr>
    </xdr:pic>
    <xdr:clientData/>
  </xdr:twoCellAnchor>
  <xdr:twoCellAnchor editAs="oneCell">
    <xdr:from>
      <xdr:col>2</xdr:col>
      <xdr:colOff>1504950</xdr:colOff>
      <xdr:row>77</xdr:row>
      <xdr:rowOff>28575</xdr:rowOff>
    </xdr:from>
    <xdr:to>
      <xdr:col>2</xdr:col>
      <xdr:colOff>2458010</xdr:colOff>
      <xdr:row>77</xdr:row>
      <xdr:rowOff>800100</xdr:rowOff>
    </xdr:to>
    <xdr:pic>
      <xdr:nvPicPr>
        <xdr:cNvPr id="66" name="Picture 18"/>
        <xdr:cNvPicPr>
          <a:picLocks noChangeAspect="1" noChangeArrowheads="1"/>
        </xdr:cNvPicPr>
      </xdr:nvPicPr>
      <xdr:blipFill>
        <a:blip xmlns:r="http://schemas.openxmlformats.org/officeDocument/2006/relationships" r:embed="rId27"/>
        <a:srcRect/>
        <a:stretch>
          <a:fillRect/>
        </a:stretch>
      </xdr:blipFill>
      <xdr:spPr bwMode="auto">
        <a:xfrm>
          <a:off x="8181975" y="47358300"/>
          <a:ext cx="953060" cy="771525"/>
        </a:xfrm>
        <a:prstGeom prst="rect">
          <a:avLst/>
        </a:prstGeom>
        <a:noFill/>
      </xdr:spPr>
    </xdr:pic>
    <xdr:clientData/>
  </xdr:twoCellAnchor>
  <xdr:twoCellAnchor editAs="oneCell">
    <xdr:from>
      <xdr:col>2</xdr:col>
      <xdr:colOff>1600200</xdr:colOff>
      <xdr:row>79</xdr:row>
      <xdr:rowOff>47625</xdr:rowOff>
    </xdr:from>
    <xdr:to>
      <xdr:col>2</xdr:col>
      <xdr:colOff>2371725</xdr:colOff>
      <xdr:row>79</xdr:row>
      <xdr:rowOff>801155</xdr:rowOff>
    </xdr:to>
    <xdr:pic>
      <xdr:nvPicPr>
        <xdr:cNvPr id="69" name="Picture 19"/>
        <xdr:cNvPicPr>
          <a:picLocks noChangeAspect="1" noChangeArrowheads="1"/>
        </xdr:cNvPicPr>
      </xdr:nvPicPr>
      <xdr:blipFill>
        <a:blip xmlns:r="http://schemas.openxmlformats.org/officeDocument/2006/relationships" r:embed="rId28"/>
        <a:srcRect/>
        <a:stretch>
          <a:fillRect/>
        </a:stretch>
      </xdr:blipFill>
      <xdr:spPr bwMode="auto">
        <a:xfrm>
          <a:off x="8277225" y="48482250"/>
          <a:ext cx="771525" cy="753530"/>
        </a:xfrm>
        <a:prstGeom prst="rect">
          <a:avLst/>
        </a:prstGeom>
        <a:noFill/>
      </xdr:spPr>
    </xdr:pic>
    <xdr:clientData/>
  </xdr:twoCellAnchor>
  <xdr:twoCellAnchor editAs="oneCell">
    <xdr:from>
      <xdr:col>2</xdr:col>
      <xdr:colOff>1276350</xdr:colOff>
      <xdr:row>81</xdr:row>
      <xdr:rowOff>19050</xdr:rowOff>
    </xdr:from>
    <xdr:to>
      <xdr:col>3</xdr:col>
      <xdr:colOff>28575</xdr:colOff>
      <xdr:row>81</xdr:row>
      <xdr:rowOff>974340</xdr:rowOff>
    </xdr:to>
    <xdr:pic>
      <xdr:nvPicPr>
        <xdr:cNvPr id="70" name="Picture 20"/>
        <xdr:cNvPicPr>
          <a:picLocks noChangeAspect="1" noChangeArrowheads="1"/>
        </xdr:cNvPicPr>
      </xdr:nvPicPr>
      <xdr:blipFill>
        <a:blip xmlns:r="http://schemas.openxmlformats.org/officeDocument/2006/relationships" r:embed="rId29"/>
        <a:srcRect/>
        <a:stretch>
          <a:fillRect/>
        </a:stretch>
      </xdr:blipFill>
      <xdr:spPr bwMode="auto">
        <a:xfrm>
          <a:off x="7953375" y="49539525"/>
          <a:ext cx="1228725" cy="955290"/>
        </a:xfrm>
        <a:prstGeom prst="rect">
          <a:avLst/>
        </a:prstGeom>
        <a:noFill/>
      </xdr:spPr>
    </xdr:pic>
    <xdr:clientData/>
  </xdr:twoCellAnchor>
  <xdr:twoCellAnchor editAs="oneCell">
    <xdr:from>
      <xdr:col>2</xdr:col>
      <xdr:colOff>762001</xdr:colOff>
      <xdr:row>31</xdr:row>
      <xdr:rowOff>28575</xdr:rowOff>
    </xdr:from>
    <xdr:to>
      <xdr:col>2</xdr:col>
      <xdr:colOff>1495773</xdr:colOff>
      <xdr:row>31</xdr:row>
      <xdr:rowOff>971550</xdr:rowOff>
    </xdr:to>
    <xdr:pic>
      <xdr:nvPicPr>
        <xdr:cNvPr id="35" name="Picture 34" descr="5601.jpg"/>
        <xdr:cNvPicPr>
          <a:picLocks noChangeAspect="1"/>
        </xdr:cNvPicPr>
      </xdr:nvPicPr>
      <xdr:blipFill>
        <a:blip xmlns:r="http://schemas.openxmlformats.org/officeDocument/2006/relationships" r:embed="rId30"/>
        <a:stretch>
          <a:fillRect/>
        </a:stretch>
      </xdr:blipFill>
      <xdr:spPr>
        <a:xfrm>
          <a:off x="7439026" y="23707725"/>
          <a:ext cx="733772" cy="942975"/>
        </a:xfrm>
        <a:prstGeom prst="rect">
          <a:avLst/>
        </a:prstGeom>
      </xdr:spPr>
    </xdr:pic>
    <xdr:clientData/>
  </xdr:twoCellAnchor>
  <xdr:twoCellAnchor editAs="oneCell">
    <xdr:from>
      <xdr:col>2</xdr:col>
      <xdr:colOff>619125</xdr:colOff>
      <xdr:row>33</xdr:row>
      <xdr:rowOff>19050</xdr:rowOff>
    </xdr:from>
    <xdr:to>
      <xdr:col>2</xdr:col>
      <xdr:colOff>1397368</xdr:colOff>
      <xdr:row>33</xdr:row>
      <xdr:rowOff>1019175</xdr:rowOff>
    </xdr:to>
    <xdr:pic>
      <xdr:nvPicPr>
        <xdr:cNvPr id="36" name="Picture 35" descr="5601.jpg"/>
        <xdr:cNvPicPr>
          <a:picLocks noChangeAspect="1"/>
        </xdr:cNvPicPr>
      </xdr:nvPicPr>
      <xdr:blipFill>
        <a:blip xmlns:r="http://schemas.openxmlformats.org/officeDocument/2006/relationships" r:embed="rId30"/>
        <a:stretch>
          <a:fillRect/>
        </a:stretch>
      </xdr:blipFill>
      <xdr:spPr>
        <a:xfrm>
          <a:off x="7296150" y="24945975"/>
          <a:ext cx="778243" cy="1000125"/>
        </a:xfrm>
        <a:prstGeom prst="rect">
          <a:avLst/>
        </a:prstGeom>
      </xdr:spPr>
    </xdr:pic>
    <xdr:clientData/>
  </xdr:twoCellAnchor>
  <xdr:twoCellAnchor editAs="oneCell">
    <xdr:from>
      <xdr:col>2</xdr:col>
      <xdr:colOff>581025</xdr:colOff>
      <xdr:row>35</xdr:row>
      <xdr:rowOff>19050</xdr:rowOff>
    </xdr:from>
    <xdr:to>
      <xdr:col>2</xdr:col>
      <xdr:colOff>1524000</xdr:colOff>
      <xdr:row>35</xdr:row>
      <xdr:rowOff>1230873</xdr:rowOff>
    </xdr:to>
    <xdr:pic>
      <xdr:nvPicPr>
        <xdr:cNvPr id="38" name="Picture 37" descr="5601.jpg"/>
        <xdr:cNvPicPr>
          <a:picLocks noChangeAspect="1"/>
        </xdr:cNvPicPr>
      </xdr:nvPicPr>
      <xdr:blipFill>
        <a:blip xmlns:r="http://schemas.openxmlformats.org/officeDocument/2006/relationships" r:embed="rId30"/>
        <a:stretch>
          <a:fillRect/>
        </a:stretch>
      </xdr:blipFill>
      <xdr:spPr>
        <a:xfrm>
          <a:off x="7258050" y="26279475"/>
          <a:ext cx="942975" cy="1211823"/>
        </a:xfrm>
        <a:prstGeom prst="rect">
          <a:avLst/>
        </a:prstGeom>
      </xdr:spPr>
    </xdr:pic>
    <xdr:clientData/>
  </xdr:twoCellAnchor>
  <xdr:twoCellAnchor editAs="oneCell">
    <xdr:from>
      <xdr:col>2</xdr:col>
      <xdr:colOff>581025</xdr:colOff>
      <xdr:row>61</xdr:row>
      <xdr:rowOff>38100</xdr:rowOff>
    </xdr:from>
    <xdr:to>
      <xdr:col>2</xdr:col>
      <xdr:colOff>2343150</xdr:colOff>
      <xdr:row>61</xdr:row>
      <xdr:rowOff>990600</xdr:rowOff>
    </xdr:to>
    <xdr:pic>
      <xdr:nvPicPr>
        <xdr:cNvPr id="40" name="Picture 39" descr="NST-2073 Camshaft Alignment Tool for BMW (N54)"/>
        <xdr:cNvPicPr/>
      </xdr:nvPicPr>
      <xdr:blipFill>
        <a:blip xmlns:r="http://schemas.openxmlformats.org/officeDocument/2006/relationships" r:embed="rId31" cstate="print"/>
        <a:srcRect/>
        <a:stretch>
          <a:fillRect/>
        </a:stretch>
      </xdr:blipFill>
      <xdr:spPr bwMode="auto">
        <a:xfrm>
          <a:off x="7258050" y="43824525"/>
          <a:ext cx="1762125" cy="952500"/>
        </a:xfrm>
        <a:prstGeom prst="rect">
          <a:avLst/>
        </a:prstGeom>
        <a:noFill/>
        <a:ln w="9525">
          <a:noFill/>
          <a:miter lim="800000"/>
          <a:headEnd/>
          <a:tailEnd/>
        </a:ln>
      </xdr:spPr>
    </xdr:pic>
    <xdr:clientData/>
  </xdr:twoCellAnchor>
  <xdr:twoCellAnchor editAs="oneCell">
    <xdr:from>
      <xdr:col>2</xdr:col>
      <xdr:colOff>1076325</xdr:colOff>
      <xdr:row>73</xdr:row>
      <xdr:rowOff>0</xdr:rowOff>
    </xdr:from>
    <xdr:to>
      <xdr:col>3</xdr:col>
      <xdr:colOff>142875</xdr:colOff>
      <xdr:row>73</xdr:row>
      <xdr:rowOff>793438</xdr:rowOff>
    </xdr:to>
    <xdr:pic>
      <xdr:nvPicPr>
        <xdr:cNvPr id="41" name="Picture 2"/>
        <xdr:cNvPicPr>
          <a:picLocks noChangeAspect="1" noChangeArrowheads="1"/>
        </xdr:cNvPicPr>
      </xdr:nvPicPr>
      <xdr:blipFill>
        <a:blip xmlns:r="http://schemas.openxmlformats.org/officeDocument/2006/relationships" r:embed="rId32"/>
        <a:srcRect/>
        <a:stretch>
          <a:fillRect/>
        </a:stretch>
      </xdr:blipFill>
      <xdr:spPr bwMode="auto">
        <a:xfrm>
          <a:off x="7753350" y="51111150"/>
          <a:ext cx="1543050" cy="793438"/>
        </a:xfrm>
        <a:prstGeom prst="rect">
          <a:avLst/>
        </a:prstGeom>
        <a:noFill/>
      </xdr:spPr>
    </xdr:pic>
    <xdr:clientData/>
  </xdr:twoCellAnchor>
  <xdr:twoCellAnchor editAs="oneCell">
    <xdr:from>
      <xdr:col>2</xdr:col>
      <xdr:colOff>1266825</xdr:colOff>
      <xdr:row>75</xdr:row>
      <xdr:rowOff>28575</xdr:rowOff>
    </xdr:from>
    <xdr:to>
      <xdr:col>3</xdr:col>
      <xdr:colOff>57150</xdr:colOff>
      <xdr:row>75</xdr:row>
      <xdr:rowOff>949300</xdr:rowOff>
    </xdr:to>
    <xdr:pic>
      <xdr:nvPicPr>
        <xdr:cNvPr id="44" name="Picture 3"/>
        <xdr:cNvPicPr>
          <a:picLocks noChangeAspect="1" noChangeArrowheads="1"/>
        </xdr:cNvPicPr>
      </xdr:nvPicPr>
      <xdr:blipFill>
        <a:blip xmlns:r="http://schemas.openxmlformats.org/officeDocument/2006/relationships" r:embed="rId33"/>
        <a:srcRect/>
        <a:stretch>
          <a:fillRect/>
        </a:stretch>
      </xdr:blipFill>
      <xdr:spPr bwMode="auto">
        <a:xfrm>
          <a:off x="7943850" y="52301775"/>
          <a:ext cx="1266825" cy="920725"/>
        </a:xfrm>
        <a:prstGeom prst="rect">
          <a:avLst/>
        </a:prstGeom>
        <a:noFill/>
      </xdr:spPr>
    </xdr:pic>
    <xdr:clientData/>
  </xdr:twoCellAnchor>
  <xdr:twoCellAnchor editAs="oneCell">
    <xdr:from>
      <xdr:col>2</xdr:col>
      <xdr:colOff>1266825</xdr:colOff>
      <xdr:row>83</xdr:row>
      <xdr:rowOff>28576</xdr:rowOff>
    </xdr:from>
    <xdr:to>
      <xdr:col>2</xdr:col>
      <xdr:colOff>2438400</xdr:colOff>
      <xdr:row>83</xdr:row>
      <xdr:rowOff>911012</xdr:rowOff>
    </xdr:to>
    <xdr:pic>
      <xdr:nvPicPr>
        <xdr:cNvPr id="46" name="Picture 45" descr="Untitled2116.png"/>
        <xdr:cNvPicPr>
          <a:picLocks noChangeAspect="1"/>
        </xdr:cNvPicPr>
      </xdr:nvPicPr>
      <xdr:blipFill>
        <a:blip xmlns:r="http://schemas.openxmlformats.org/officeDocument/2006/relationships" r:embed="rId34"/>
        <a:stretch>
          <a:fillRect/>
        </a:stretch>
      </xdr:blipFill>
      <xdr:spPr>
        <a:xfrm>
          <a:off x="7943850" y="56949976"/>
          <a:ext cx="1171575" cy="882436"/>
        </a:xfrm>
        <a:prstGeom prst="rect">
          <a:avLst/>
        </a:prstGeom>
      </xdr:spPr>
    </xdr:pic>
    <xdr:clientData/>
  </xdr:twoCellAnchor>
  <xdr:twoCellAnchor editAs="oneCell">
    <xdr:from>
      <xdr:col>2</xdr:col>
      <xdr:colOff>1495425</xdr:colOff>
      <xdr:row>85</xdr:row>
      <xdr:rowOff>28576</xdr:rowOff>
    </xdr:from>
    <xdr:to>
      <xdr:col>2</xdr:col>
      <xdr:colOff>2473054</xdr:colOff>
      <xdr:row>85</xdr:row>
      <xdr:rowOff>885826</xdr:rowOff>
    </xdr:to>
    <xdr:pic>
      <xdr:nvPicPr>
        <xdr:cNvPr id="47" name="Picture 46" descr="Untitledkk.png"/>
        <xdr:cNvPicPr>
          <a:picLocks noChangeAspect="1"/>
        </xdr:cNvPicPr>
      </xdr:nvPicPr>
      <xdr:blipFill>
        <a:blip xmlns:r="http://schemas.openxmlformats.org/officeDocument/2006/relationships" r:embed="rId35"/>
        <a:stretch>
          <a:fillRect/>
        </a:stretch>
      </xdr:blipFill>
      <xdr:spPr>
        <a:xfrm>
          <a:off x="8172450" y="58188226"/>
          <a:ext cx="977629" cy="857250"/>
        </a:xfrm>
        <a:prstGeom prst="rect">
          <a:avLst/>
        </a:prstGeom>
      </xdr:spPr>
    </xdr:pic>
    <xdr:clientData/>
  </xdr:twoCellAnchor>
  <xdr:twoCellAnchor editAs="oneCell">
    <xdr:from>
      <xdr:col>2</xdr:col>
      <xdr:colOff>1600200</xdr:colOff>
      <xdr:row>87</xdr:row>
      <xdr:rowOff>19050</xdr:rowOff>
    </xdr:from>
    <xdr:to>
      <xdr:col>3</xdr:col>
      <xdr:colOff>161925</xdr:colOff>
      <xdr:row>87</xdr:row>
      <xdr:rowOff>1028803</xdr:rowOff>
    </xdr:to>
    <xdr:pic>
      <xdr:nvPicPr>
        <xdr:cNvPr id="50" name="Picture 49"/>
        <xdr:cNvPicPr>
          <a:picLocks noChangeAspect="1" noChangeArrowheads="1"/>
        </xdr:cNvPicPr>
      </xdr:nvPicPr>
      <xdr:blipFill>
        <a:blip xmlns:r="http://schemas.openxmlformats.org/officeDocument/2006/relationships" r:embed="rId36" cstate="print"/>
        <a:srcRect/>
        <a:stretch>
          <a:fillRect/>
        </a:stretch>
      </xdr:blipFill>
      <xdr:spPr bwMode="auto">
        <a:xfrm>
          <a:off x="8277225" y="59407425"/>
          <a:ext cx="1038225" cy="1009753"/>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LATE%20FOR%20QUOTATION%20(mechanical%20workshop).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voice"/>
    </sheetNames>
    <sheetDataSet>
      <sheetData sheetId="0"/>
    </sheetDataSet>
  </externalBook>
</externalLink>
</file>

<file path=xl/tables/table1.xml><?xml version="1.0" encoding="utf-8"?>
<table xmlns="http://schemas.openxmlformats.org/spreadsheetml/2006/main" id="1" name="Table1" displayName="Table1" ref="B11:F90" totalsRowShown="0" headerRowDxfId="6" dataDxfId="5">
  <tableColumns count="5">
    <tableColumn id="2" name="DESCRIPTION" dataDxfId="4"/>
    <tableColumn id="6" name="PICTURE" dataDxfId="3"/>
    <tableColumn id="1" name="QTY" dataDxfId="2"/>
    <tableColumn id="4" name="UNIT PRICE" dataDxfId="1"/>
    <tableColumn id="5" name="AMOUNT" dataDxfId="0">
      <calculatedColumnFormula>IF(Table1[[#This Row],[UNIT PRICE]]&lt;&gt;"",Table1[[#This Row],[QTY]]*Table1[[#This Row],[UNIT PRICE]],"")</calculatedColumnFormula>
    </tableColumn>
  </tableColumns>
  <tableStyleInfo name="Basic Invoice" showFirstColumn="0" showLastColumn="0" showRowStripes="1" showColumnStripes="0"/>
</table>
</file>

<file path=xl/theme/theme1.xml><?xml version="1.0" encoding="utf-8"?>
<a:theme xmlns:a="http://schemas.openxmlformats.org/drawingml/2006/main" name="Office Theme">
  <a:themeElements>
    <a:clrScheme name="Basic Invoice">
      <a:dk1>
        <a:sysClr val="windowText" lastClr="000000"/>
      </a:dk1>
      <a:lt1>
        <a:sysClr val="window" lastClr="FFFFFF"/>
      </a:lt1>
      <a:dk2>
        <a:srgbClr val="5A5A5A"/>
      </a:dk2>
      <a:lt2>
        <a:srgbClr val="F0F0F0"/>
      </a:lt2>
      <a:accent1>
        <a:srgbClr val="51BFE1"/>
      </a:accent1>
      <a:accent2>
        <a:srgbClr val="A85C82"/>
      </a:accent2>
      <a:accent3>
        <a:srgbClr val="FFC819"/>
      </a:accent3>
      <a:accent4>
        <a:srgbClr val="8EBF3F"/>
      </a:accent4>
      <a:accent5>
        <a:srgbClr val="FEF800"/>
      </a:accent5>
      <a:accent6>
        <a:srgbClr val="FA0000"/>
      </a:accent6>
      <a:hlink>
        <a:srgbClr val="50C3E1"/>
      </a:hlink>
      <a:folHlink>
        <a:srgbClr val="954F72"/>
      </a:folHlink>
    </a:clrScheme>
    <a:fontScheme name="Basic Invoice">
      <a:majorFont>
        <a:latin typeface="Arial Black"/>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info@ccagrouplb.com" TargetMode="External"/><Relationship Id="rId1" Type="http://schemas.openxmlformats.org/officeDocument/2006/relationships/hyperlink" Target="http://www.ccagrouplb.com/"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sheetPr enableFormatConditionsCalculation="0">
    <tabColor theme="4"/>
    <pageSetUpPr autoPageBreaks="0" fitToPage="1"/>
  </sheetPr>
  <dimension ref="A1:G92"/>
  <sheetViews>
    <sheetView showGridLines="0" tabSelected="1" workbookViewId="0">
      <selection activeCell="C9" sqref="C9"/>
    </sheetView>
  </sheetViews>
  <sheetFormatPr defaultColWidth="8.85546875" defaultRowHeight="12.75"/>
  <cols>
    <col min="1" max="1" width="32.28515625" customWidth="1"/>
    <col min="2" max="2" width="67.85546875" bestFit="1" customWidth="1"/>
    <col min="3" max="3" width="37.140625" bestFit="1" customWidth="1"/>
    <col min="4" max="4" width="10.42578125" style="36" bestFit="1" customWidth="1"/>
    <col min="5" max="5" width="26.28515625" style="36" customWidth="1"/>
    <col min="6" max="6" width="30.140625" style="36" customWidth="1"/>
    <col min="7" max="7" width="1.7109375" customWidth="1"/>
  </cols>
  <sheetData>
    <row r="1" spans="1:7" ht="51.95" customHeight="1">
      <c r="A1" s="49"/>
      <c r="B1" s="12" t="s">
        <v>6</v>
      </c>
      <c r="C1" s="12"/>
      <c r="D1" s="26"/>
      <c r="E1" s="50" t="s">
        <v>13</v>
      </c>
      <c r="F1" s="50"/>
      <c r="G1" s="1"/>
    </row>
    <row r="2" spans="1:7" ht="18.75">
      <c r="A2" s="49"/>
      <c r="B2" s="13" t="s">
        <v>16</v>
      </c>
      <c r="C2" s="14" t="s">
        <v>17</v>
      </c>
      <c r="D2" s="27"/>
      <c r="E2" s="37" t="s">
        <v>14</v>
      </c>
      <c r="F2" s="37">
        <v>1001</v>
      </c>
      <c r="G2" s="1"/>
    </row>
    <row r="3" spans="1:7" ht="18.75">
      <c r="A3" s="49"/>
      <c r="B3" s="15"/>
      <c r="C3" s="14" t="s">
        <v>10</v>
      </c>
      <c r="D3" s="27"/>
      <c r="E3" s="37" t="s">
        <v>15</v>
      </c>
      <c r="F3" s="44">
        <v>42737</v>
      </c>
      <c r="G3" s="2"/>
    </row>
    <row r="4" spans="1:7" ht="18.75">
      <c r="A4" s="49"/>
      <c r="B4" s="15"/>
      <c r="C4" s="16" t="s">
        <v>7</v>
      </c>
      <c r="D4" s="28"/>
      <c r="E4" s="37"/>
      <c r="F4" s="37"/>
      <c r="G4" s="2"/>
    </row>
    <row r="5" spans="1:7" ht="14.25">
      <c r="A5" s="49"/>
      <c r="B5" s="54"/>
      <c r="C5" s="54"/>
      <c r="D5" s="54"/>
      <c r="E5" s="38"/>
      <c r="F5" s="38"/>
      <c r="G5" s="2"/>
    </row>
    <row r="6" spans="1:7" ht="14.25">
      <c r="B6" s="51"/>
      <c r="C6" s="51"/>
      <c r="D6" s="51"/>
      <c r="E6" s="35"/>
      <c r="F6" s="35"/>
      <c r="G6" s="2"/>
    </row>
    <row r="7" spans="1:7" ht="5.25" customHeight="1">
      <c r="B7" s="52"/>
      <c r="C7" s="52"/>
      <c r="D7" s="52"/>
      <c r="E7" s="52"/>
      <c r="F7" s="52"/>
      <c r="G7" s="2"/>
    </row>
    <row r="8" spans="1:7" ht="18.75">
      <c r="A8" s="20" t="s">
        <v>8</v>
      </c>
      <c r="B8" s="19" t="s">
        <v>95</v>
      </c>
      <c r="C8" s="18"/>
      <c r="D8" s="29"/>
      <c r="E8" s="39"/>
      <c r="F8" s="45"/>
      <c r="G8" s="2"/>
    </row>
    <row r="9" spans="1:7" ht="14.25">
      <c r="A9" s="3"/>
      <c r="B9" s="4"/>
      <c r="C9" s="4"/>
      <c r="D9" s="30"/>
      <c r="E9" s="30"/>
      <c r="F9" s="46">
        <v>42781</v>
      </c>
      <c r="G9" s="2"/>
    </row>
    <row r="10" spans="1:7">
      <c r="B10" s="53"/>
      <c r="C10" s="53"/>
      <c r="D10" s="53"/>
      <c r="E10" s="53"/>
      <c r="F10" s="53"/>
      <c r="G10" s="2"/>
    </row>
    <row r="11" spans="1:7" ht="18.75" customHeight="1">
      <c r="A11" s="17" t="s">
        <v>9</v>
      </c>
      <c r="B11" s="17" t="s">
        <v>1</v>
      </c>
      <c r="C11" s="17" t="s">
        <v>12</v>
      </c>
      <c r="D11" s="31" t="s">
        <v>0</v>
      </c>
      <c r="E11" s="31" t="s">
        <v>2</v>
      </c>
      <c r="F11" s="31" t="s">
        <v>3</v>
      </c>
      <c r="G11" s="1"/>
    </row>
    <row r="12" spans="1:7" ht="229.5">
      <c r="A12" t="s">
        <v>19</v>
      </c>
      <c r="B12" s="7" t="s">
        <v>20</v>
      </c>
      <c r="C12" s="5"/>
      <c r="D12" s="8">
        <v>1</v>
      </c>
      <c r="E12" s="40">
        <v>3000</v>
      </c>
      <c r="F12" s="40">
        <v>3000</v>
      </c>
      <c r="G12" s="1"/>
    </row>
    <row r="13" spans="1:7" ht="18.75" customHeight="1">
      <c r="A13" s="6"/>
      <c r="B13" s="5"/>
      <c r="C13" s="5"/>
      <c r="D13" s="8"/>
      <c r="E13" s="40"/>
      <c r="F13" s="40"/>
      <c r="G13" s="1"/>
    </row>
    <row r="14" spans="1:7" ht="242.25">
      <c r="A14" t="s">
        <v>21</v>
      </c>
      <c r="B14" s="7" t="s">
        <v>22</v>
      </c>
      <c r="C14" s="5"/>
      <c r="D14" s="8">
        <v>1</v>
      </c>
      <c r="E14" s="40">
        <v>3300</v>
      </c>
      <c r="F14" s="40">
        <v>3300</v>
      </c>
      <c r="G14" s="1"/>
    </row>
    <row r="15" spans="1:7" ht="18.75" customHeight="1">
      <c r="A15" s="6"/>
      <c r="B15" s="5"/>
      <c r="C15" s="21"/>
      <c r="D15" s="8"/>
      <c r="E15" s="40"/>
      <c r="F15" s="40" t="str">
        <f>IF(Table1[[#This Row],[UNIT PRICE]]&lt;&gt;"",Table1[[#This Row],[QTY]]*Table1[[#This Row],[UNIT PRICE]],"")</f>
        <v/>
      </c>
      <c r="G15" s="1"/>
    </row>
    <row r="16" spans="1:7" ht="153">
      <c r="A16" s="23" t="s">
        <v>11</v>
      </c>
      <c r="B16" s="9" t="s">
        <v>23</v>
      </c>
      <c r="C16" s="5"/>
      <c r="D16" s="8">
        <v>1</v>
      </c>
      <c r="E16" s="40">
        <v>1800</v>
      </c>
      <c r="F16" s="40">
        <f>IF([1]!Table1[[#This Row],[UNIT PRICE]]&lt;&gt;"",[1]!Table1[[#This Row],[QTY]]*[1]!Table1[[#This Row],[UNIT PRICE]],"")</f>
        <v>1650</v>
      </c>
      <c r="G16" s="1"/>
    </row>
    <row r="17" spans="1:7" ht="18.75" customHeight="1">
      <c r="A17" s="6"/>
      <c r="B17" s="5"/>
      <c r="C17" s="21"/>
      <c r="D17" s="8"/>
      <c r="E17" s="40"/>
      <c r="F17" s="40" t="str">
        <f>IF(Table1[[#This Row],[UNIT PRICE]]&lt;&gt;"",Table1[[#This Row],[QTY]]*Table1[[#This Row],[UNIT PRICE]],"")</f>
        <v/>
      </c>
      <c r="G17" s="1"/>
    </row>
    <row r="18" spans="1:7" ht="123" customHeight="1">
      <c r="A18" t="s">
        <v>24</v>
      </c>
      <c r="B18" s="7" t="s">
        <v>25</v>
      </c>
      <c r="C18" s="5"/>
      <c r="D18" s="8">
        <v>1</v>
      </c>
      <c r="E18" s="40">
        <v>1650</v>
      </c>
      <c r="F18" s="40">
        <v>1650</v>
      </c>
      <c r="G18" s="1"/>
    </row>
    <row r="19" spans="1:7" ht="18.75" customHeight="1">
      <c r="A19" s="6"/>
      <c r="B19" s="5"/>
      <c r="C19" s="21"/>
      <c r="D19" s="8"/>
      <c r="E19" s="40"/>
      <c r="F19" s="40" t="str">
        <f>IF(Table1[[#This Row],[UNIT PRICE]]&lt;&gt;"",Table1[[#This Row],[QTY]]*Table1[[#This Row],[UNIT PRICE]],"")</f>
        <v/>
      </c>
      <c r="G19" s="1"/>
    </row>
    <row r="20" spans="1:7" ht="306">
      <c r="A20" s="23" t="s">
        <v>26</v>
      </c>
      <c r="B20" s="9" t="s">
        <v>27</v>
      </c>
      <c r="C20" s="21"/>
      <c r="D20" s="8">
        <v>1</v>
      </c>
      <c r="E20" s="40">
        <v>3000</v>
      </c>
      <c r="F20" s="40">
        <f>IF(Table1[[#This Row],[UNIT PRICE]]&lt;&gt;"",Table1[[#This Row],[QTY]]*Table1[[#This Row],[UNIT PRICE]],"")</f>
        <v>3000</v>
      </c>
      <c r="G20" s="1"/>
    </row>
    <row r="21" spans="1:7" ht="18.75" customHeight="1">
      <c r="A21" s="6"/>
      <c r="B21" s="5"/>
      <c r="C21" s="21"/>
      <c r="D21" s="8"/>
      <c r="E21" s="40"/>
      <c r="F21" s="40" t="str">
        <f>IF(Table1[[#This Row],[UNIT PRICE]]&lt;&gt;"",Table1[[#This Row],[QTY]]*Table1[[#This Row],[UNIT PRICE]],"")</f>
        <v/>
      </c>
      <c r="G21" s="1"/>
    </row>
    <row r="22" spans="1:7" ht="76.5">
      <c r="A22" s="23" t="s">
        <v>28</v>
      </c>
      <c r="B22" s="9" t="s">
        <v>29</v>
      </c>
      <c r="C22" s="21"/>
      <c r="D22" s="8">
        <v>1</v>
      </c>
      <c r="E22" s="40">
        <v>260</v>
      </c>
      <c r="F22" s="40">
        <f>IF([1]!Table1[[#This Row],[UNIT PRICE]]&lt;&gt;"",[1]!Table1[[#This Row],[QTY]]*[1]!Table1[[#This Row],[UNIT PRICE]],"")</f>
        <v>275</v>
      </c>
      <c r="G22" s="1"/>
    </row>
    <row r="23" spans="1:7" ht="18.75" customHeight="1">
      <c r="A23" s="6"/>
      <c r="B23" s="5"/>
      <c r="C23" s="21"/>
      <c r="D23" s="8"/>
      <c r="E23" s="40"/>
      <c r="F23" s="40" t="str">
        <f>IF(Table1[[#This Row],[UNIT PRICE]]&lt;&gt;"",Table1[[#This Row],[QTY]]*Table1[[#This Row],[UNIT PRICE]],"")</f>
        <v/>
      </c>
      <c r="G23" s="1"/>
    </row>
    <row r="24" spans="1:7" ht="77.25" customHeight="1">
      <c r="A24" s="23" t="s">
        <v>30</v>
      </c>
      <c r="B24" s="9" t="s">
        <v>31</v>
      </c>
      <c r="C24" s="21"/>
      <c r="D24" s="8">
        <v>1</v>
      </c>
      <c r="E24" s="40">
        <v>275</v>
      </c>
      <c r="F24" s="40">
        <f>IF([1]!Table1[[#This Row],[UNIT PRICE]]&lt;&gt;"",[1]!Table1[[#This Row],[QTY]]*[1]!Table1[[#This Row],[UNIT PRICE]],"")</f>
        <v>1200</v>
      </c>
      <c r="G24" s="1"/>
    </row>
    <row r="25" spans="1:7" ht="18.75" customHeight="1">
      <c r="A25" s="6"/>
      <c r="B25" s="5"/>
      <c r="C25" s="21"/>
      <c r="D25" s="8"/>
      <c r="E25" s="40"/>
      <c r="F25" s="40" t="str">
        <f>IF(Table1[[#This Row],[UNIT PRICE]]&lt;&gt;"",Table1[[#This Row],[QTY]]*Table1[[#This Row],[UNIT PRICE]],"")</f>
        <v/>
      </c>
      <c r="G25" s="1"/>
    </row>
    <row r="26" spans="1:7" ht="87.75" customHeight="1">
      <c r="A26" s="23" t="s">
        <v>32</v>
      </c>
      <c r="B26" s="9" t="s">
        <v>33</v>
      </c>
      <c r="C26" s="5"/>
      <c r="D26" s="8">
        <v>1</v>
      </c>
      <c r="E26" s="40">
        <v>360</v>
      </c>
      <c r="F26" s="40" t="str">
        <f>IF([1]!Table1[[#This Row],[UNIT PRICE]]&lt;&gt;"",[1]!Table1[[#This Row],[QTY]]*[1]!Table1[[#This Row],[UNIT PRICE]],"")</f>
        <v/>
      </c>
      <c r="G26" s="1"/>
    </row>
    <row r="27" spans="1:7" ht="18.75" customHeight="1">
      <c r="A27" s="6"/>
      <c r="B27" s="5"/>
      <c r="C27" s="21"/>
      <c r="D27" s="8"/>
      <c r="E27" s="40"/>
      <c r="F27" s="40" t="str">
        <f>IF(Table1[[#This Row],[UNIT PRICE]]&lt;&gt;"",Table1[[#This Row],[QTY]]*Table1[[#This Row],[UNIT PRICE]],"")</f>
        <v/>
      </c>
      <c r="G27" s="1"/>
    </row>
    <row r="28" spans="1:7" ht="80.25" customHeight="1">
      <c r="A28" s="23" t="s">
        <v>34</v>
      </c>
      <c r="B28" s="5" t="s">
        <v>35</v>
      </c>
      <c r="C28" s="5"/>
      <c r="D28" s="8">
        <v>1</v>
      </c>
      <c r="E28" s="40">
        <v>495</v>
      </c>
      <c r="F28" s="40">
        <f>IF([1]!Table1[[#This Row],[UNIT PRICE]]&lt;&gt;"",[1]!Table1[[#This Row],[QTY]]*[1]!Table1[[#This Row],[UNIT PRICE]],"")</f>
        <v>180</v>
      </c>
      <c r="G28" s="1"/>
    </row>
    <row r="29" spans="1:7" ht="18.75" customHeight="1">
      <c r="A29" s="6"/>
      <c r="B29" s="5"/>
      <c r="C29" s="21"/>
      <c r="D29" s="8"/>
      <c r="E29" s="40"/>
      <c r="F29" s="40" t="str">
        <f>IF(Table1[[#This Row],[UNIT PRICE]]&lt;&gt;"",Table1[[#This Row],[QTY]]*Table1[[#This Row],[UNIT PRICE]],"")</f>
        <v/>
      </c>
      <c r="G29" s="1"/>
    </row>
    <row r="30" spans="1:7" ht="95.25" customHeight="1">
      <c r="A30" s="23" t="s">
        <v>36</v>
      </c>
      <c r="B30" s="5" t="s">
        <v>37</v>
      </c>
      <c r="C30" s="5"/>
      <c r="D30" s="8">
        <v>1</v>
      </c>
      <c r="E30" s="40">
        <v>900</v>
      </c>
      <c r="F30" s="40">
        <f>IF([1]!Table1[[#This Row],[UNIT PRICE]]&lt;&gt;"",[1]!Table1[[#This Row],[QTY]]*[1]!Table1[[#This Row],[UNIT PRICE]],"")</f>
        <v>114</v>
      </c>
      <c r="G30" s="1"/>
    </row>
    <row r="31" spans="1:7" ht="18.75" customHeight="1">
      <c r="A31" s="6"/>
      <c r="B31" s="5"/>
      <c r="C31" s="21"/>
      <c r="D31" s="8"/>
      <c r="E31" s="40"/>
      <c r="F31" s="40" t="str">
        <f>IF(Table1[[#This Row],[UNIT PRICE]]&lt;&gt;"",Table1[[#This Row],[QTY]]*Table1[[#This Row],[UNIT PRICE]],"")</f>
        <v/>
      </c>
      <c r="G31" s="1"/>
    </row>
    <row r="32" spans="1:7" ht="79.5" customHeight="1">
      <c r="A32" s="23" t="s">
        <v>38</v>
      </c>
      <c r="B32" s="22" t="s">
        <v>39</v>
      </c>
      <c r="C32" s="21"/>
      <c r="D32" s="8">
        <v>1</v>
      </c>
      <c r="E32" s="40">
        <v>260</v>
      </c>
      <c r="F32" s="40">
        <f>IF(Table1[[#This Row],[UNIT PRICE]]&lt;&gt;"",Table1[[#This Row],[QTY]]*Table1[[#This Row],[UNIT PRICE]],"")</f>
        <v>260</v>
      </c>
      <c r="G32" s="1"/>
    </row>
    <row r="33" spans="1:7" ht="18.75" customHeight="1">
      <c r="A33" s="6"/>
      <c r="B33" s="5"/>
      <c r="C33" s="21"/>
      <c r="D33" s="8"/>
      <c r="E33" s="40"/>
      <c r="F33" s="40" t="str">
        <f>IF(Table1[[#This Row],[UNIT PRICE]]&lt;&gt;"",Table1[[#This Row],[QTY]]*Table1[[#This Row],[UNIT PRICE]],"")</f>
        <v/>
      </c>
      <c r="G33" s="1"/>
    </row>
    <row r="34" spans="1:7" ht="86.25" customHeight="1">
      <c r="A34" s="23" t="s">
        <v>40</v>
      </c>
      <c r="B34" s="22" t="s">
        <v>41</v>
      </c>
      <c r="C34" s="21"/>
      <c r="D34" s="8">
        <v>1</v>
      </c>
      <c r="E34" s="40">
        <v>185</v>
      </c>
      <c r="F34" s="40">
        <f>IF(Table1[[#This Row],[UNIT PRICE]]&lt;&gt;"",Table1[[#This Row],[QTY]]*Table1[[#This Row],[UNIT PRICE]],"")</f>
        <v>185</v>
      </c>
      <c r="G34" s="1"/>
    </row>
    <row r="35" spans="1:7" ht="18.75" customHeight="1">
      <c r="A35" s="6"/>
      <c r="B35" s="5"/>
      <c r="C35" s="21"/>
      <c r="D35" s="8"/>
      <c r="E35" s="40"/>
      <c r="F35" s="40" t="str">
        <f>IF(Table1[[#This Row],[UNIT PRICE]]&lt;&gt;"",Table1[[#This Row],[QTY]]*Table1[[#This Row],[UNIT PRICE]],"")</f>
        <v/>
      </c>
      <c r="G35" s="1"/>
    </row>
    <row r="36" spans="1:7" ht="100.5" customHeight="1">
      <c r="A36" t="s">
        <v>42</v>
      </c>
      <c r="B36" s="7" t="s">
        <v>43</v>
      </c>
      <c r="C36" s="5"/>
      <c r="D36" s="8">
        <v>1</v>
      </c>
      <c r="E36" s="40">
        <v>245</v>
      </c>
      <c r="F36" s="40"/>
      <c r="G36" s="1"/>
    </row>
    <row r="37" spans="1:7" ht="18.75" customHeight="1">
      <c r="A37" s="6"/>
      <c r="B37" s="22"/>
      <c r="C37" s="21"/>
      <c r="D37" s="8"/>
      <c r="E37" s="40"/>
      <c r="F37" s="40" t="str">
        <f>IF(Table1[[#This Row],[UNIT PRICE]]&lt;&gt;"",Table1[[#This Row],[QTY]]*Table1[[#This Row],[UNIT PRICE]],"")</f>
        <v/>
      </c>
      <c r="G37" s="1"/>
    </row>
    <row r="38" spans="1:7" ht="89.25">
      <c r="A38" s="23" t="s">
        <v>44</v>
      </c>
      <c r="B38" s="9" t="s">
        <v>45</v>
      </c>
      <c r="C38" s="5"/>
      <c r="D38" s="8">
        <v>1</v>
      </c>
      <c r="E38" s="40">
        <v>750</v>
      </c>
      <c r="F38" s="40">
        <f>IF([1]!Table1[[#This Row],[UNIT PRICE]]&lt;&gt;"",[1]!Table1[[#This Row],[QTY]]*[1]!Table1[[#This Row],[UNIT PRICE]],"")</f>
        <v>360</v>
      </c>
      <c r="G38" s="1"/>
    </row>
    <row r="39" spans="1:7" ht="18.75" customHeight="1">
      <c r="A39" s="6"/>
      <c r="B39" s="22"/>
      <c r="C39" s="21"/>
      <c r="D39" s="8"/>
      <c r="E39" s="40"/>
      <c r="F39" s="40" t="str">
        <f>IF(Table1[[#This Row],[UNIT PRICE]]&lt;&gt;"",Table1[[#This Row],[QTY]]*Table1[[#This Row],[UNIT PRICE]],"")</f>
        <v/>
      </c>
      <c r="G39" s="1"/>
    </row>
    <row r="40" spans="1:7" ht="77.25" customHeight="1">
      <c r="A40" s="23" t="s">
        <v>46</v>
      </c>
      <c r="B40" s="9" t="s">
        <v>47</v>
      </c>
      <c r="C40" s="5"/>
      <c r="D40" s="8">
        <v>1</v>
      </c>
      <c r="E40" s="40">
        <v>14</v>
      </c>
      <c r="F40" s="40">
        <f>IF([1]!Table1[[#This Row],[UNIT PRICE]]&lt;&gt;"",[1]!Table1[[#This Row],[QTY]]*[1]!Table1[[#This Row],[UNIT PRICE]],"")</f>
        <v>495</v>
      </c>
      <c r="G40" s="1"/>
    </row>
    <row r="41" spans="1:7" ht="18.75" customHeight="1">
      <c r="A41" s="6"/>
      <c r="B41" s="22"/>
      <c r="C41" s="21"/>
      <c r="D41" s="8"/>
      <c r="E41" s="40"/>
      <c r="F41" s="40" t="str">
        <f>IF(Table1[[#This Row],[UNIT PRICE]]&lt;&gt;"",Table1[[#This Row],[QTY]]*Table1[[#This Row],[UNIT PRICE]],"")</f>
        <v/>
      </c>
      <c r="G41" s="1"/>
    </row>
    <row r="42" spans="1:7" ht="79.5" customHeight="1">
      <c r="A42" s="23" t="s">
        <v>48</v>
      </c>
      <c r="B42" s="5" t="s">
        <v>49</v>
      </c>
      <c r="C42" s="5"/>
      <c r="D42" s="8">
        <v>1</v>
      </c>
      <c r="E42" s="40">
        <v>25</v>
      </c>
      <c r="F42" s="40">
        <f>IF([1]!Table1[[#This Row],[UNIT PRICE]]&lt;&gt;"",[1]!Table1[[#This Row],[QTY]]*[1]!Table1[[#This Row],[UNIT PRICE]],"")</f>
        <v>900</v>
      </c>
      <c r="G42" s="1"/>
    </row>
    <row r="43" spans="1:7" ht="18.75" customHeight="1">
      <c r="A43" s="6"/>
      <c r="B43" s="22"/>
      <c r="C43" s="21"/>
      <c r="D43" s="8"/>
      <c r="E43" s="40"/>
      <c r="F43" s="40" t="str">
        <f>IF(Table1[[#This Row],[UNIT PRICE]]&lt;&gt;"",Table1[[#This Row],[QTY]]*Table1[[#This Row],[UNIT PRICE]],"")</f>
        <v/>
      </c>
      <c r="G43" s="1"/>
    </row>
    <row r="44" spans="1:7" ht="55.5" customHeight="1">
      <c r="A44" s="23" t="s">
        <v>50</v>
      </c>
      <c r="B44" s="5" t="s">
        <v>51</v>
      </c>
      <c r="C44" s="5"/>
      <c r="D44" s="8">
        <v>1</v>
      </c>
      <c r="E44" s="40">
        <v>44</v>
      </c>
      <c r="F44" s="40">
        <f>IF([1]!Table1[[#This Row],[UNIT PRICE]]&lt;&gt;"",[1]!Table1[[#This Row],[QTY]]*[1]!Table1[[#This Row],[UNIT PRICE]],"")</f>
        <v>475</v>
      </c>
      <c r="G44" s="1"/>
    </row>
    <row r="45" spans="1:7" ht="18.75" customHeight="1">
      <c r="A45" s="6"/>
      <c r="B45" s="22"/>
      <c r="C45" s="21"/>
      <c r="D45" s="8"/>
      <c r="E45" s="40"/>
      <c r="F45" s="40" t="str">
        <f>IF(Table1[[#This Row],[UNIT PRICE]]&lt;&gt;"",Table1[[#This Row],[QTY]]*Table1[[#This Row],[UNIT PRICE]],"")</f>
        <v/>
      </c>
      <c r="G45" s="1"/>
    </row>
    <row r="46" spans="1:7" ht="67.5" customHeight="1">
      <c r="A46" s="23" t="s">
        <v>52</v>
      </c>
      <c r="B46" s="24" t="s">
        <v>53</v>
      </c>
      <c r="C46" s="25"/>
      <c r="D46" s="32">
        <v>1</v>
      </c>
      <c r="E46" s="41">
        <v>150</v>
      </c>
      <c r="F46" s="41">
        <f>IF([1]!Table1[[#This Row],[UNIT PRICE]]&lt;&gt;"",[1]!Table1[[#This Row],[QTY]]*[1]!Table1[[#This Row],[UNIT PRICE]],"")</f>
        <v>320</v>
      </c>
      <c r="G46" s="1"/>
    </row>
    <row r="47" spans="1:7" ht="18.75" customHeight="1">
      <c r="A47" s="6"/>
      <c r="B47" s="22"/>
      <c r="C47" s="21"/>
      <c r="D47" s="8"/>
      <c r="E47" s="40"/>
      <c r="F47" s="40" t="str">
        <f>IF(Table1[[#This Row],[UNIT PRICE]]&lt;&gt;"",Table1[[#This Row],[QTY]]*Table1[[#This Row],[UNIT PRICE]],"")</f>
        <v/>
      </c>
      <c r="G47" s="1"/>
    </row>
    <row r="48" spans="1:7" ht="93.75" customHeight="1">
      <c r="A48" t="s">
        <v>54</v>
      </c>
      <c r="B48" s="9" t="s">
        <v>55</v>
      </c>
      <c r="C48" s="21"/>
      <c r="D48" s="8">
        <v>1</v>
      </c>
      <c r="E48" s="40">
        <v>150</v>
      </c>
      <c r="F48" s="40">
        <f>IF(Table1[[#This Row],[UNIT PRICE]]&lt;&gt;"",Table1[[#This Row],[QTY]]*Table1[[#This Row],[UNIT PRICE]],"")</f>
        <v>150</v>
      </c>
      <c r="G48" s="1"/>
    </row>
    <row r="49" spans="1:7" ht="18.75" customHeight="1">
      <c r="A49" s="6"/>
      <c r="B49" s="22"/>
      <c r="C49" s="21"/>
      <c r="D49" s="8"/>
      <c r="E49" s="40"/>
      <c r="F49" s="40" t="str">
        <f>IF(Table1[[#This Row],[UNIT PRICE]]&lt;&gt;"",Table1[[#This Row],[QTY]]*Table1[[#This Row],[UNIT PRICE]],"")</f>
        <v/>
      </c>
      <c r="G49" s="1"/>
    </row>
    <row r="50" spans="1:7" ht="165.75">
      <c r="A50" s="23" t="s">
        <v>56</v>
      </c>
      <c r="B50" s="9" t="s">
        <v>57</v>
      </c>
      <c r="C50" s="5"/>
      <c r="D50" s="8">
        <v>1</v>
      </c>
      <c r="E50" s="40">
        <v>650</v>
      </c>
      <c r="F50" s="40">
        <f>IF([1]!Table1[[#This Row],[UNIT PRICE]]&lt;&gt;"",[1]!Table1[[#This Row],[QTY]]*[1]!Table1[[#This Row],[UNIT PRICE]],"")</f>
        <v>150</v>
      </c>
      <c r="G50" s="1"/>
    </row>
    <row r="51" spans="1:7" ht="18.75" customHeight="1">
      <c r="A51" s="6"/>
      <c r="B51" s="22"/>
      <c r="C51" s="21"/>
      <c r="D51" s="8"/>
      <c r="E51" s="40"/>
      <c r="F51" s="40" t="str">
        <f>IF(Table1[[#This Row],[UNIT PRICE]]&lt;&gt;"",Table1[[#This Row],[QTY]]*Table1[[#This Row],[UNIT PRICE]],"")</f>
        <v/>
      </c>
      <c r="G51" s="1"/>
    </row>
    <row r="52" spans="1:7" ht="78" customHeight="1">
      <c r="A52" s="23" t="s">
        <v>58</v>
      </c>
      <c r="B52" s="9" t="s">
        <v>59</v>
      </c>
      <c r="C52" s="21"/>
      <c r="D52" s="8">
        <v>1</v>
      </c>
      <c r="E52" s="40">
        <v>4400</v>
      </c>
      <c r="F52" s="40">
        <f>IF([1]!Table1[[#This Row],[UNIT PRICE]]&lt;&gt;"",[1]!Table1[[#This Row],[QTY]]*[1]!Table1[[#This Row],[UNIT PRICE]],"")</f>
        <v>1025</v>
      </c>
      <c r="G52" s="1"/>
    </row>
    <row r="53" spans="1:7" ht="18.75" customHeight="1">
      <c r="A53" s="6"/>
      <c r="B53" s="22"/>
      <c r="C53" s="21"/>
      <c r="D53" s="8"/>
      <c r="E53" s="40"/>
      <c r="F53" s="40" t="str">
        <f>IF(Table1[[#This Row],[UNIT PRICE]]&lt;&gt;"",Table1[[#This Row],[QTY]]*Table1[[#This Row],[UNIT PRICE]],"")</f>
        <v/>
      </c>
      <c r="G53" s="1"/>
    </row>
    <row r="54" spans="1:7" ht="76.5" customHeight="1">
      <c r="A54" s="23" t="s">
        <v>60</v>
      </c>
      <c r="B54" s="9" t="s">
        <v>61</v>
      </c>
      <c r="C54" s="5"/>
      <c r="D54" s="8">
        <v>1</v>
      </c>
      <c r="E54" s="40">
        <v>1025</v>
      </c>
      <c r="F54" s="40">
        <f>IF([1]!Table1[[#This Row],[UNIT PRICE]]&lt;&gt;"",[1]!Table1[[#This Row],[QTY]]*[1]!Table1[[#This Row],[UNIT PRICE]],"")</f>
        <v>1150</v>
      </c>
      <c r="G54" s="1"/>
    </row>
    <row r="55" spans="1:7" ht="18.75" customHeight="1">
      <c r="A55" s="6"/>
      <c r="B55" s="5"/>
      <c r="C55" s="5"/>
      <c r="D55" s="8"/>
      <c r="E55" s="40"/>
      <c r="F55" s="40" t="str">
        <f>IF([1]!Table1[[#This Row],[UNIT PRICE]]&lt;&gt;"",[1]!Table1[[#This Row],[QTY]]*[1]!Table1[[#This Row],[UNIT PRICE]],"")</f>
        <v/>
      </c>
      <c r="G55" s="1"/>
    </row>
    <row r="56" spans="1:7" ht="75" customHeight="1">
      <c r="A56" s="23" t="s">
        <v>62</v>
      </c>
      <c r="B56" s="9" t="s">
        <v>63</v>
      </c>
      <c r="C56" s="5"/>
      <c r="D56" s="8">
        <v>1</v>
      </c>
      <c r="E56" s="40">
        <v>1150</v>
      </c>
      <c r="F56" s="40">
        <f>IF([1]!Table1[[#This Row],[UNIT PRICE]]&lt;&gt;"",[1]!Table1[[#This Row],[QTY]]*[1]!Table1[[#This Row],[UNIT PRICE]],"")</f>
        <v>485</v>
      </c>
      <c r="G56" s="1"/>
    </row>
    <row r="57" spans="1:7" ht="18.75" customHeight="1">
      <c r="A57" s="6"/>
      <c r="B57" s="22"/>
      <c r="C57" s="21"/>
      <c r="D57" s="8"/>
      <c r="E57" s="40"/>
      <c r="F57" s="40" t="str">
        <f>IF(Table1[[#This Row],[UNIT PRICE]]&lt;&gt;"",Table1[[#This Row],[QTY]]*Table1[[#This Row],[UNIT PRICE]],"")</f>
        <v/>
      </c>
      <c r="G57" s="1"/>
    </row>
    <row r="58" spans="1:7" ht="87" customHeight="1">
      <c r="A58" s="23" t="s">
        <v>64</v>
      </c>
      <c r="B58" s="9" t="s">
        <v>65</v>
      </c>
      <c r="C58" s="5"/>
      <c r="D58" s="8">
        <v>1</v>
      </c>
      <c r="E58" s="40">
        <v>400</v>
      </c>
      <c r="F58" s="40">
        <f>IF([1]!Table1[[#This Row],[UNIT PRICE]]&lt;&gt;"",[1]!Table1[[#This Row],[QTY]]*[1]!Table1[[#This Row],[UNIT PRICE]],"")</f>
        <v>400</v>
      </c>
      <c r="G58" s="1"/>
    </row>
    <row r="59" spans="1:7" ht="18.75" customHeight="1">
      <c r="A59" s="6"/>
      <c r="B59" s="22"/>
      <c r="C59" s="21"/>
      <c r="D59" s="8"/>
      <c r="E59" s="40"/>
      <c r="F59" s="40" t="str">
        <f>IF(Table1[[#This Row],[UNIT PRICE]]&lt;&gt;"",Table1[[#This Row],[QTY]]*Table1[[#This Row],[UNIT PRICE]],"")</f>
        <v/>
      </c>
      <c r="G59" s="1"/>
    </row>
    <row r="60" spans="1:7" ht="90.75" customHeight="1">
      <c r="A60" s="23" t="s">
        <v>66</v>
      </c>
      <c r="B60" s="9" t="s">
        <v>67</v>
      </c>
      <c r="C60" s="5"/>
      <c r="D60" s="8">
        <v>1</v>
      </c>
      <c r="E60" s="40">
        <v>275</v>
      </c>
      <c r="F60" s="40">
        <f>IF([1]!Table1[[#This Row],[UNIT PRICE]]&lt;&gt;"",[1]!Table1[[#This Row],[QTY]]*[1]!Table1[[#This Row],[UNIT PRICE]],"")</f>
        <v>750</v>
      </c>
      <c r="G60" s="1"/>
    </row>
    <row r="61" spans="1:7" ht="18.75" customHeight="1">
      <c r="A61" s="6"/>
      <c r="B61" s="5"/>
      <c r="C61" s="5"/>
      <c r="D61" s="8"/>
      <c r="E61" s="40"/>
      <c r="F61" s="40" t="str">
        <f>IF([1]!Table1[[#This Row],[UNIT PRICE]]&lt;&gt;"",[1]!Table1[[#This Row],[QTY]]*[1]!Table1[[#This Row],[UNIT PRICE]],"")</f>
        <v/>
      </c>
      <c r="G61" s="1"/>
    </row>
    <row r="62" spans="1:7" ht="87" customHeight="1">
      <c r="A62" s="23" t="s">
        <v>68</v>
      </c>
      <c r="B62" s="9" t="s">
        <v>69</v>
      </c>
      <c r="C62" s="5"/>
      <c r="D62" s="8">
        <v>1</v>
      </c>
      <c r="E62" s="40">
        <v>440</v>
      </c>
      <c r="F62" s="40">
        <f>IF([1]!Table1[[#This Row],[UNIT PRICE]]&lt;&gt;"",[1]!Table1[[#This Row],[QTY]]*[1]!Table1[[#This Row],[UNIT PRICE]],"")</f>
        <v>260</v>
      </c>
      <c r="G62" s="1"/>
    </row>
    <row r="63" spans="1:7" ht="18.75" customHeight="1">
      <c r="A63" s="6"/>
      <c r="B63" s="5"/>
      <c r="C63" s="5"/>
      <c r="D63" s="8"/>
      <c r="E63" s="40"/>
      <c r="F63" s="40" t="str">
        <f>IF([1]!Table1[[#This Row],[UNIT PRICE]]&lt;&gt;"",[1]!Table1[[#This Row],[QTY]]*[1]!Table1[[#This Row],[UNIT PRICE]],"")</f>
        <v/>
      </c>
      <c r="G63" s="1"/>
    </row>
    <row r="64" spans="1:7" ht="84" customHeight="1">
      <c r="A64" s="23" t="s">
        <v>70</v>
      </c>
      <c r="B64" s="9" t="s">
        <v>71</v>
      </c>
      <c r="C64" s="5"/>
      <c r="D64" s="8">
        <v>1</v>
      </c>
      <c r="E64" s="40">
        <v>150</v>
      </c>
      <c r="F64" s="40">
        <f>IF([1]!Table1[[#This Row],[UNIT PRICE]]&lt;&gt;"",[1]!Table1[[#This Row],[QTY]]*[1]!Table1[[#This Row],[UNIT PRICE]],"")</f>
        <v>185</v>
      </c>
      <c r="G64" s="1"/>
    </row>
    <row r="65" spans="1:7" ht="18.75" customHeight="1">
      <c r="A65" s="6"/>
      <c r="B65" s="22"/>
      <c r="C65" s="21"/>
      <c r="D65" s="8"/>
      <c r="E65" s="40"/>
      <c r="F65" s="40" t="str">
        <f>IF(Table1[[#This Row],[UNIT PRICE]]&lt;&gt;"",Table1[[#This Row],[QTY]]*Table1[[#This Row],[UNIT PRICE]],"")</f>
        <v/>
      </c>
      <c r="G65" s="1"/>
    </row>
    <row r="66" spans="1:7" ht="76.5">
      <c r="A66" s="23" t="s">
        <v>72</v>
      </c>
      <c r="B66" s="9" t="s">
        <v>73</v>
      </c>
      <c r="C66" s="21"/>
      <c r="D66" s="8">
        <v>1</v>
      </c>
      <c r="E66" s="40">
        <v>270</v>
      </c>
      <c r="F66" s="40">
        <f>IF([1]!Table1[[#This Row],[UNIT PRICE]]&lt;&gt;"",[1]!Table1[[#This Row],[QTY]]*[1]!Table1[[#This Row],[UNIT PRICE]],"")</f>
        <v>254</v>
      </c>
      <c r="G66" s="1"/>
    </row>
    <row r="67" spans="1:7" ht="18.75" customHeight="1">
      <c r="A67" s="6"/>
      <c r="B67" s="22"/>
      <c r="C67" s="21"/>
      <c r="D67" s="8"/>
      <c r="E67" s="40"/>
      <c r="F67" s="40" t="str">
        <f>IF(Table1[[#This Row],[UNIT PRICE]]&lt;&gt;"",Table1[[#This Row],[QTY]]*Table1[[#This Row],[UNIT PRICE]],"")</f>
        <v/>
      </c>
      <c r="G67" s="1"/>
    </row>
    <row r="68" spans="1:7" ht="74.25" customHeight="1">
      <c r="A68" s="23" t="s">
        <v>74</v>
      </c>
      <c r="B68" s="9" t="s">
        <v>75</v>
      </c>
      <c r="C68" s="21"/>
      <c r="D68" s="8">
        <v>1</v>
      </c>
      <c r="E68" s="40">
        <v>55</v>
      </c>
      <c r="F68" s="40">
        <f>IF([1]!Table1[[#This Row],[UNIT PRICE]]&lt;&gt;"",[1]!Table1[[#This Row],[QTY]]*[1]!Table1[[#This Row],[UNIT PRICE]],"")</f>
        <v>14</v>
      </c>
      <c r="G68" s="1"/>
    </row>
    <row r="69" spans="1:7" ht="18.75" customHeight="1">
      <c r="A69" s="6"/>
      <c r="B69" s="5"/>
      <c r="C69" s="21"/>
      <c r="D69" s="8"/>
      <c r="E69" s="40"/>
      <c r="F69" s="40" t="str">
        <f>IF([1]!Table1[[#This Row],[UNIT PRICE]]&lt;&gt;"",[1]!Table1[[#This Row],[QTY]]*[1]!Table1[[#This Row],[UNIT PRICE]],"")</f>
        <v/>
      </c>
      <c r="G69" s="1"/>
    </row>
    <row r="70" spans="1:7" ht="71.25" customHeight="1">
      <c r="A70" s="23" t="s">
        <v>76</v>
      </c>
      <c r="B70" s="9" t="s">
        <v>77</v>
      </c>
      <c r="C70" s="21"/>
      <c r="D70" s="8">
        <v>1</v>
      </c>
      <c r="E70" s="40">
        <v>455</v>
      </c>
      <c r="F70" s="40">
        <v>455</v>
      </c>
      <c r="G70" s="1"/>
    </row>
    <row r="71" spans="1:7" ht="18.75" customHeight="1">
      <c r="A71" s="6"/>
      <c r="B71" s="5"/>
      <c r="C71" s="21"/>
      <c r="D71" s="8"/>
      <c r="E71" s="40"/>
      <c r="F71" s="40" t="str">
        <f>IF([1]!Table1[[#This Row],[UNIT PRICE]]&lt;&gt;"",[1]!Table1[[#This Row],[QTY]]*[1]!Table1[[#This Row],[UNIT PRICE]],"")</f>
        <v/>
      </c>
      <c r="G71" s="1"/>
    </row>
    <row r="72" spans="1:7" ht="71.25" customHeight="1">
      <c r="A72" s="23" t="s">
        <v>78</v>
      </c>
      <c r="B72" s="9" t="s">
        <v>79</v>
      </c>
      <c r="C72" s="21"/>
      <c r="D72" s="8">
        <v>1</v>
      </c>
      <c r="E72" s="40">
        <v>70</v>
      </c>
      <c r="F72" s="40">
        <f>IF([1]!Table1[[#This Row],[UNIT PRICE]]&lt;&gt;"",[1]!Table1[[#This Row],[QTY]]*[1]!Table1[[#This Row],[UNIT PRICE]],"")</f>
        <v>44</v>
      </c>
      <c r="G72" s="1"/>
    </row>
    <row r="73" spans="1:7" ht="18.75" customHeight="1">
      <c r="A73" s="6"/>
      <c r="B73" s="5"/>
      <c r="C73" s="21"/>
      <c r="D73" s="8"/>
      <c r="E73" s="40"/>
      <c r="F73" s="40" t="str">
        <f>IF([1]!Table1[[#This Row],[UNIT PRICE]]&lt;&gt;"",[1]!Table1[[#This Row],[QTY]]*[1]!Table1[[#This Row],[UNIT PRICE]],"")</f>
        <v/>
      </c>
      <c r="G73" s="1"/>
    </row>
    <row r="74" spans="1:7" ht="72.75" customHeight="1">
      <c r="A74" s="23" t="s">
        <v>80</v>
      </c>
      <c r="B74" s="5" t="s">
        <v>81</v>
      </c>
      <c r="C74" s="21"/>
      <c r="D74" s="8">
        <v>1</v>
      </c>
      <c r="E74" s="40">
        <v>650</v>
      </c>
      <c r="F74" s="40">
        <f>IF([1]!Table1[[#This Row],[UNIT PRICE]]&lt;&gt;"",[1]!Table1[[#This Row],[QTY]]*[1]!Table1[[#This Row],[UNIT PRICE]],"")</f>
        <v>150</v>
      </c>
      <c r="G74" s="1"/>
    </row>
    <row r="75" spans="1:7" ht="18.75" customHeight="1">
      <c r="A75" s="6"/>
      <c r="B75" s="5"/>
      <c r="C75" s="21"/>
      <c r="D75" s="8"/>
      <c r="E75" s="40"/>
      <c r="F75" s="40" t="str">
        <f>IF([1]!Table1[[#This Row],[UNIT PRICE]]&lt;&gt;"",[1]!Table1[[#This Row],[QTY]]*[1]!Table1[[#This Row],[UNIT PRICE]],"")</f>
        <v/>
      </c>
      <c r="G75" s="1"/>
    </row>
    <row r="76" spans="1:7" ht="78" customHeight="1">
      <c r="A76" s="23" t="s">
        <v>82</v>
      </c>
      <c r="B76" s="9" t="s">
        <v>83</v>
      </c>
      <c r="C76" s="21"/>
      <c r="D76" s="8">
        <v>1</v>
      </c>
      <c r="E76" s="40">
        <v>570</v>
      </c>
      <c r="F76" s="40">
        <f>IF([1]!Table1[[#This Row],[UNIT PRICE]]&lt;&gt;"",[1]!Table1[[#This Row],[QTY]]*[1]!Table1[[#This Row],[UNIT PRICE]],"")</f>
        <v>200</v>
      </c>
      <c r="G76" s="1"/>
    </row>
    <row r="77" spans="1:7" ht="18.75" customHeight="1">
      <c r="A77" s="6"/>
      <c r="B77" s="5"/>
      <c r="C77" s="21"/>
      <c r="D77" s="8"/>
      <c r="E77" s="40"/>
      <c r="F77" s="40" t="str">
        <f>IF([1]!Table1[[#This Row],[UNIT PRICE]]&lt;&gt;"",[1]!Table1[[#This Row],[QTY]]*[1]!Table1[[#This Row],[UNIT PRICE]],"")</f>
        <v/>
      </c>
      <c r="G77" s="1"/>
    </row>
    <row r="78" spans="1:7" ht="68.25" customHeight="1">
      <c r="A78" s="23" t="s">
        <v>84</v>
      </c>
      <c r="B78" s="5" t="s">
        <v>85</v>
      </c>
      <c r="C78" s="21"/>
      <c r="D78" s="8">
        <v>1</v>
      </c>
      <c r="E78" s="40">
        <v>125</v>
      </c>
      <c r="F78" s="40">
        <f>IF([1]!Table1[[#This Row],[UNIT PRICE]]&lt;&gt;"",[1]!Table1[[#This Row],[QTY]]*[1]!Table1[[#This Row],[UNIT PRICE]],"")</f>
        <v>600</v>
      </c>
      <c r="G78" s="1"/>
    </row>
    <row r="79" spans="1:7" ht="18.75" customHeight="1">
      <c r="A79" s="6"/>
      <c r="B79" s="5"/>
      <c r="C79" s="21"/>
      <c r="D79" s="8"/>
      <c r="E79" s="40"/>
      <c r="F79" s="40" t="str">
        <f>IF(Table1[[#This Row],[UNIT PRICE]]&lt;&gt;"",Table1[[#This Row],[QTY]]*Table1[[#This Row],[UNIT PRICE]],"")</f>
        <v/>
      </c>
      <c r="G79" s="1"/>
    </row>
    <row r="80" spans="1:7" ht="66.75" customHeight="1">
      <c r="A80" s="23" t="s">
        <v>86</v>
      </c>
      <c r="B80" s="22" t="s">
        <v>87</v>
      </c>
      <c r="C80" s="21"/>
      <c r="D80" s="8">
        <v>1</v>
      </c>
      <c r="E80" s="40">
        <v>260</v>
      </c>
      <c r="F80" s="40">
        <f>IF([1]!Table1[[#This Row],[UNIT PRICE]]&lt;&gt;"",[1]!Table1[[#This Row],[QTY]]*[1]!Table1[[#This Row],[UNIT PRICE]],"")</f>
        <v>110</v>
      </c>
      <c r="G80" s="1"/>
    </row>
    <row r="81" spans="1:7" ht="18.75" customHeight="1">
      <c r="A81" s="6"/>
      <c r="B81" s="5"/>
      <c r="C81" s="21"/>
      <c r="D81" s="8"/>
      <c r="E81" s="40"/>
      <c r="F81" s="40" t="str">
        <f>IF([1]!Table1[[#This Row],[UNIT PRICE]]&lt;&gt;"",[1]!Table1[[#This Row],[QTY]]*[1]!Table1[[#This Row],[UNIT PRICE]],"")</f>
        <v/>
      </c>
      <c r="G81" s="1"/>
    </row>
    <row r="82" spans="1:7" ht="78" customHeight="1">
      <c r="A82" s="23" t="s">
        <v>88</v>
      </c>
      <c r="B82" s="5" t="s">
        <v>87</v>
      </c>
      <c r="C82" s="21"/>
      <c r="D82" s="8">
        <v>1</v>
      </c>
      <c r="E82" s="40">
        <v>175</v>
      </c>
      <c r="F82" s="40">
        <f>IF([1]!Table1[[#This Row],[UNIT PRICE]]&lt;&gt;"",[1]!Table1[[#This Row],[QTY]]*[1]!Table1[[#This Row],[UNIT PRICE]],"")</f>
        <v>125</v>
      </c>
      <c r="G82" s="1"/>
    </row>
    <row r="83" spans="1:7" ht="18.75" customHeight="1">
      <c r="A83" s="6"/>
      <c r="B83" s="5"/>
      <c r="C83" s="21"/>
      <c r="D83" s="8"/>
      <c r="E83" s="40"/>
      <c r="F83" s="40" t="str">
        <f>IF([1]!Table1[[#This Row],[UNIT PRICE]]&lt;&gt;"",[1]!Table1[[#This Row],[QTY]]*[1]!Table1[[#This Row],[UNIT PRICE]],"")</f>
        <v/>
      </c>
      <c r="G83" s="1"/>
    </row>
    <row r="84" spans="1:7" ht="78.75" customHeight="1">
      <c r="A84" s="23" t="s">
        <v>89</v>
      </c>
      <c r="B84" s="9" t="s">
        <v>90</v>
      </c>
      <c r="C84" s="21"/>
      <c r="D84" s="8">
        <v>1</v>
      </c>
      <c r="E84" s="40">
        <v>210</v>
      </c>
      <c r="F84" s="40">
        <f>IF([1]!Table1[[#This Row],[UNIT PRICE]]&lt;&gt;"",[1]!Table1[[#This Row],[QTY]]*[1]!Table1[[#This Row],[UNIT PRICE]],"")</f>
        <v>650</v>
      </c>
      <c r="G84" s="1"/>
    </row>
    <row r="85" spans="1:7" ht="18.75" customHeight="1">
      <c r="A85" s="6"/>
      <c r="B85" s="5"/>
      <c r="C85" s="21"/>
      <c r="D85" s="8"/>
      <c r="E85" s="40"/>
      <c r="F85" s="40" t="str">
        <f>IF([1]!Table1[[#This Row],[UNIT PRICE]]&lt;&gt;"",[1]!Table1[[#This Row],[QTY]]*[1]!Table1[[#This Row],[UNIT PRICE]],"")</f>
        <v/>
      </c>
      <c r="G85" s="1"/>
    </row>
    <row r="86" spans="1:7" ht="78" customHeight="1">
      <c r="A86" s="23" t="s">
        <v>91</v>
      </c>
      <c r="B86" s="9" t="s">
        <v>92</v>
      </c>
      <c r="C86" s="21"/>
      <c r="D86" s="8">
        <v>1</v>
      </c>
      <c r="E86" s="40">
        <v>290</v>
      </c>
      <c r="F86" s="40">
        <f>IF([1]!Table1[[#This Row],[UNIT PRICE]]&lt;&gt;"",[1]!Table1[[#This Row],[QTY]]*[1]!Table1[[#This Row],[UNIT PRICE]],"")</f>
        <v>3400</v>
      </c>
      <c r="G86" s="1"/>
    </row>
    <row r="87" spans="1:7" ht="18.75" customHeight="1">
      <c r="A87" s="6"/>
      <c r="B87" s="5"/>
      <c r="C87" s="21"/>
      <c r="D87" s="8"/>
      <c r="E87" s="40"/>
      <c r="F87" s="40" t="str">
        <f>IF(Table1[[#This Row],[UNIT PRICE]]&lt;&gt;"",Table1[[#This Row],[QTY]]*Table1[[#This Row],[UNIT PRICE]],"")</f>
        <v/>
      </c>
      <c r="G87" s="1"/>
    </row>
    <row r="88" spans="1:7" ht="87" customHeight="1">
      <c r="A88" s="23" t="s">
        <v>93</v>
      </c>
      <c r="B88" s="9" t="s">
        <v>94</v>
      </c>
      <c r="C88" s="21"/>
      <c r="D88" s="8">
        <v>1</v>
      </c>
      <c r="E88" s="40">
        <v>450</v>
      </c>
      <c r="F88" s="40">
        <f>IF(Table1[[#This Row],[UNIT PRICE]]&lt;&gt;"",Table1[[#This Row],[QTY]]*Table1[[#This Row],[UNIT PRICE]],"")</f>
        <v>450</v>
      </c>
      <c r="G88" s="1"/>
    </row>
    <row r="89" spans="1:7" ht="18.75" customHeight="1">
      <c r="A89" s="6"/>
      <c r="B89" s="5"/>
      <c r="C89" s="5"/>
      <c r="D89" s="8"/>
      <c r="E89" s="40"/>
      <c r="F89" s="40" t="str">
        <f>IF(Table1[[#This Row],[UNIT PRICE]]&lt;&gt;"",Table1[[#This Row],[QTY]]*Table1[[#This Row],[UNIT PRICE]],"")</f>
        <v/>
      </c>
      <c r="G89" s="1"/>
    </row>
    <row r="90" spans="1:7" ht="18.75" customHeight="1">
      <c r="B90" s="11" t="s">
        <v>18</v>
      </c>
      <c r="C90" s="5"/>
      <c r="D90" s="33"/>
      <c r="E90" s="42"/>
      <c r="F90" s="47" t="str">
        <f>IF(Table1[[#This Row],[UNIT PRICE]]&lt;&gt;"",Table1[[#This Row],[QTY]]*Table1[[#This Row],[UNIT PRICE]],"")</f>
        <v/>
      </c>
      <c r="G90" s="1"/>
    </row>
    <row r="91" spans="1:7" ht="18.75" customHeight="1" thickBot="1">
      <c r="A91" s="6"/>
      <c r="B91" s="10" t="s">
        <v>4</v>
      </c>
      <c r="C91" s="10"/>
      <c r="D91" s="34"/>
      <c r="E91" s="43" t="s">
        <v>5</v>
      </c>
      <c r="F91" s="48">
        <f>SUM(F12:F90,F90)</f>
        <v>28371</v>
      </c>
    </row>
    <row r="92" spans="1:7" ht="18.75" customHeight="1" thickTop="1">
      <c r="D92" s="35"/>
      <c r="E92" s="35"/>
      <c r="F92" s="35"/>
    </row>
  </sheetData>
  <mergeCells count="6">
    <mergeCell ref="A1:A5"/>
    <mergeCell ref="E1:F1"/>
    <mergeCell ref="B6:D6"/>
    <mergeCell ref="B7:F7"/>
    <mergeCell ref="B10:F10"/>
    <mergeCell ref="B5:D5"/>
  </mergeCells>
  <hyperlinks>
    <hyperlink ref="C3" r:id="rId1"/>
    <hyperlink ref="C2" r:id="rId2"/>
  </hyperlinks>
  <pageMargins left="0.7" right="0.7" top="0.75" bottom="0.75" header="0.3" footer="0.3"/>
  <pageSetup scale="70" fitToHeight="0" orientation="portrait"/>
  <drawing r:id="rId3"/>
  <tableParts count="1">
    <tablePart r:id="rId4"/>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Invoice</vt:lpstr>
      <vt:lpstr>CompanyName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maintenance</cp:lastModifiedBy>
  <dcterms:created xsi:type="dcterms:W3CDTF">2013-08-10T22:58:02Z</dcterms:created>
  <dcterms:modified xsi:type="dcterms:W3CDTF">2017-03-03T14:55:19Z</dcterms:modified>
</cp:coreProperties>
</file>